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6-PC\DiDim\_게시판\_etc\_gift\지도표시\"/>
    </mc:Choice>
  </mc:AlternateContent>
  <bookViews>
    <workbookView xWindow="0" yWindow="0" windowWidth="25455" windowHeight="10185"/>
  </bookViews>
  <sheets>
    <sheet name="Sheet1" sheetId="1" r:id="rId1"/>
  </sheets>
  <definedNames>
    <definedName name="_xlnm._FilterDatabase" localSheetId="0" hidden="1">Sheet1!$B$2:$L$2</definedName>
    <definedName name="_xlnm.Print_Area" localSheetId="0">Sheet1!$A$1:$M$149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L4" i="1"/>
  <c r="K4" i="1"/>
  <c r="J4" i="1"/>
  <c r="A101" i="1" l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3" i="1"/>
  <c r="L98" i="1" l="1"/>
  <c r="K98" i="1"/>
  <c r="J98" i="1"/>
  <c r="L97" i="1"/>
  <c r="K97" i="1"/>
  <c r="J97" i="1"/>
  <c r="L96" i="1"/>
  <c r="K96" i="1"/>
  <c r="J96" i="1"/>
  <c r="L95" i="1"/>
  <c r="K95" i="1"/>
  <c r="J95" i="1"/>
  <c r="L94" i="1"/>
  <c r="K94" i="1"/>
  <c r="J94" i="1"/>
  <c r="L93" i="1"/>
  <c r="K93" i="1"/>
  <c r="J93" i="1"/>
  <c r="L92" i="1"/>
  <c r="K92" i="1"/>
  <c r="J92" i="1"/>
  <c r="L91" i="1"/>
  <c r="K91" i="1"/>
  <c r="J91" i="1"/>
  <c r="L90" i="1"/>
  <c r="K90" i="1"/>
  <c r="J90" i="1"/>
  <c r="L89" i="1"/>
  <c r="K89" i="1"/>
  <c r="J89" i="1"/>
  <c r="L88" i="1"/>
  <c r="K88" i="1"/>
  <c r="J88" i="1"/>
  <c r="L87" i="1"/>
  <c r="K87" i="1"/>
  <c r="J87" i="1"/>
  <c r="L86" i="1"/>
  <c r="K86" i="1"/>
  <c r="J86" i="1"/>
  <c r="L85" i="1"/>
  <c r="K85" i="1"/>
  <c r="J85" i="1"/>
  <c r="L84" i="1"/>
  <c r="K84" i="1"/>
  <c r="J84" i="1"/>
  <c r="L83" i="1"/>
  <c r="K83" i="1"/>
  <c r="J83" i="1"/>
  <c r="L82" i="1"/>
  <c r="K82" i="1"/>
  <c r="J82" i="1"/>
  <c r="L81" i="1"/>
  <c r="K81" i="1"/>
  <c r="J81" i="1"/>
  <c r="L80" i="1"/>
  <c r="K80" i="1"/>
  <c r="J80" i="1"/>
  <c r="L79" i="1"/>
  <c r="K79" i="1"/>
  <c r="J79" i="1"/>
  <c r="L78" i="1"/>
  <c r="K78" i="1"/>
  <c r="J78" i="1"/>
  <c r="L77" i="1"/>
  <c r="K77" i="1"/>
  <c r="J77" i="1"/>
  <c r="L76" i="1"/>
  <c r="K76" i="1"/>
  <c r="J76" i="1"/>
  <c r="L75" i="1"/>
  <c r="K75" i="1"/>
  <c r="J75" i="1"/>
  <c r="L74" i="1"/>
  <c r="K74" i="1"/>
  <c r="J74" i="1"/>
  <c r="L73" i="1"/>
  <c r="K73" i="1"/>
  <c r="J73" i="1"/>
  <c r="L72" i="1"/>
  <c r="K72" i="1"/>
  <c r="J72" i="1"/>
  <c r="L71" i="1"/>
  <c r="K71" i="1"/>
  <c r="J71" i="1"/>
  <c r="L70" i="1"/>
  <c r="K70" i="1"/>
  <c r="J70" i="1"/>
  <c r="L69" i="1"/>
  <c r="K69" i="1"/>
  <c r="J69" i="1"/>
  <c r="L68" i="1"/>
  <c r="K68" i="1"/>
  <c r="J68" i="1"/>
  <c r="L67" i="1"/>
  <c r="K67" i="1"/>
  <c r="J67" i="1"/>
  <c r="L66" i="1"/>
  <c r="K66" i="1"/>
  <c r="J66" i="1"/>
  <c r="L65" i="1"/>
  <c r="K65" i="1"/>
  <c r="J65" i="1"/>
  <c r="L64" i="1"/>
  <c r="K64" i="1"/>
  <c r="J64" i="1"/>
  <c r="L63" i="1"/>
  <c r="K63" i="1"/>
  <c r="J63" i="1"/>
  <c r="L62" i="1"/>
  <c r="K62" i="1"/>
  <c r="J62" i="1"/>
  <c r="L61" i="1"/>
  <c r="K61" i="1"/>
  <c r="J61" i="1"/>
  <c r="L60" i="1"/>
  <c r="K60" i="1"/>
  <c r="J60" i="1"/>
  <c r="L59" i="1"/>
  <c r="K59" i="1"/>
  <c r="J59" i="1"/>
  <c r="L58" i="1"/>
  <c r="K58" i="1"/>
  <c r="J58" i="1"/>
  <c r="L57" i="1"/>
  <c r="K57" i="1"/>
  <c r="J57" i="1"/>
  <c r="L56" i="1"/>
  <c r="K56" i="1"/>
  <c r="J56" i="1"/>
  <c r="L55" i="1"/>
  <c r="K55" i="1"/>
  <c r="J55" i="1"/>
  <c r="L54" i="1"/>
  <c r="K54" i="1"/>
  <c r="J54" i="1"/>
  <c r="L53" i="1"/>
  <c r="K53" i="1"/>
  <c r="J53" i="1"/>
  <c r="L52" i="1"/>
  <c r="K52" i="1"/>
  <c r="J52" i="1"/>
  <c r="L51" i="1"/>
  <c r="K51" i="1"/>
  <c r="J51" i="1"/>
  <c r="L50" i="1"/>
  <c r="K50" i="1"/>
  <c r="J50" i="1"/>
  <c r="L49" i="1"/>
  <c r="K49" i="1"/>
  <c r="J49" i="1"/>
  <c r="L48" i="1"/>
  <c r="K48" i="1"/>
  <c r="J48" i="1"/>
  <c r="L47" i="1"/>
  <c r="K47" i="1"/>
  <c r="J47" i="1"/>
  <c r="L46" i="1"/>
  <c r="K46" i="1"/>
  <c r="J46" i="1"/>
  <c r="L45" i="1"/>
  <c r="K45" i="1"/>
  <c r="J45" i="1"/>
  <c r="L44" i="1"/>
  <c r="K44" i="1"/>
  <c r="J44" i="1"/>
  <c r="L43" i="1"/>
  <c r="K43" i="1"/>
  <c r="J43" i="1"/>
  <c r="L42" i="1"/>
  <c r="K42" i="1"/>
  <c r="J42" i="1"/>
  <c r="L41" i="1"/>
  <c r="K41" i="1"/>
  <c r="J41" i="1"/>
  <c r="L40" i="1"/>
  <c r="K40" i="1"/>
  <c r="J40" i="1"/>
  <c r="L39" i="1"/>
  <c r="K39" i="1"/>
  <c r="J39" i="1"/>
  <c r="L38" i="1"/>
  <c r="K38" i="1"/>
  <c r="J38" i="1"/>
  <c r="L37" i="1"/>
  <c r="K37" i="1"/>
  <c r="J37" i="1"/>
  <c r="L36" i="1"/>
  <c r="K36" i="1"/>
  <c r="J36" i="1"/>
  <c r="L35" i="1"/>
  <c r="K35" i="1"/>
  <c r="J35" i="1"/>
  <c r="L34" i="1"/>
  <c r="K34" i="1"/>
  <c r="J34" i="1"/>
  <c r="L33" i="1"/>
  <c r="K33" i="1"/>
  <c r="J33" i="1"/>
  <c r="L32" i="1"/>
  <c r="K32" i="1"/>
  <c r="J32" i="1"/>
  <c r="L31" i="1"/>
  <c r="K31" i="1"/>
  <c r="J31" i="1"/>
  <c r="L30" i="1"/>
  <c r="K30" i="1"/>
  <c r="J30" i="1"/>
  <c r="L29" i="1"/>
  <c r="K29" i="1"/>
  <c r="J29" i="1"/>
  <c r="L28" i="1"/>
  <c r="K28" i="1"/>
  <c r="J28" i="1"/>
  <c r="L27" i="1"/>
  <c r="K27" i="1"/>
  <c r="J27" i="1"/>
  <c r="L26" i="1"/>
  <c r="K26" i="1"/>
  <c r="J26" i="1"/>
  <c r="L25" i="1"/>
  <c r="K25" i="1"/>
  <c r="J25" i="1"/>
  <c r="L24" i="1"/>
  <c r="K24" i="1"/>
  <c r="J24" i="1"/>
  <c r="L23" i="1"/>
  <c r="K23" i="1"/>
  <c r="J23" i="1"/>
  <c r="L22" i="1"/>
  <c r="K22" i="1"/>
  <c r="J22" i="1"/>
  <c r="L21" i="1"/>
  <c r="K21" i="1"/>
  <c r="J21" i="1"/>
  <c r="L20" i="1"/>
  <c r="K20" i="1"/>
  <c r="J20" i="1"/>
  <c r="L19" i="1"/>
  <c r="K19" i="1"/>
  <c r="J19" i="1"/>
  <c r="L18" i="1"/>
  <c r="K18" i="1"/>
  <c r="J18" i="1"/>
  <c r="L17" i="1"/>
  <c r="K17" i="1"/>
  <c r="J17" i="1"/>
  <c r="L16" i="1"/>
  <c r="K16" i="1"/>
  <c r="J16" i="1"/>
  <c r="L15" i="1"/>
  <c r="K15" i="1"/>
  <c r="J15" i="1"/>
  <c r="L14" i="1"/>
  <c r="K14" i="1"/>
  <c r="J14" i="1"/>
  <c r="L13" i="1"/>
  <c r="K13" i="1"/>
  <c r="J13" i="1"/>
  <c r="L12" i="1"/>
  <c r="K12" i="1"/>
  <c r="J12" i="1"/>
  <c r="L11" i="1"/>
  <c r="K11" i="1"/>
  <c r="J11" i="1"/>
  <c r="L10" i="1"/>
  <c r="K10" i="1"/>
  <c r="J10" i="1"/>
  <c r="L9" i="1"/>
  <c r="K9" i="1"/>
  <c r="J9" i="1"/>
  <c r="L8" i="1"/>
  <c r="K8" i="1"/>
  <c r="J8" i="1"/>
  <c r="L7" i="1"/>
  <c r="K7" i="1"/>
  <c r="J7" i="1"/>
  <c r="L6" i="1"/>
  <c r="K6" i="1"/>
  <c r="J6" i="1"/>
  <c r="L5" i="1"/>
  <c r="K5" i="1"/>
  <c r="J5" i="1"/>
  <c r="L3" i="1"/>
  <c r="K3" i="1"/>
  <c r="J3" i="1"/>
</calcChain>
</file>

<file path=xl/sharedStrings.xml><?xml version="1.0" encoding="utf-8"?>
<sst xmlns="http://schemas.openxmlformats.org/spreadsheetml/2006/main" count="771" uniqueCount="701">
  <si>
    <t>[엔업]신고번호</t>
  </si>
  <si>
    <t>[엔업]신고일자</t>
  </si>
  <si>
    <t>사업자명</t>
  </si>
  <si>
    <t>대표자</t>
  </si>
  <si>
    <t>전화번호</t>
  </si>
  <si>
    <t>팩스번호</t>
  </si>
  <si>
    <t>엔지니어링업 [기술부문]전문분야</t>
  </si>
  <si>
    <t>E09006583</t>
  </si>
  <si>
    <t>2025.04.07</t>
  </si>
  <si>
    <t>케이알인터네셔널 주식회사</t>
  </si>
  <si>
    <t>곽우현</t>
  </si>
  <si>
    <t>042-721-1716</t>
  </si>
  <si>
    <t>070-4032-1716</t>
  </si>
  <si>
    <t>대전광역시 대덕구 대화로150번길 113 , 101호(대화동,청년창업임대공장)</t>
  </si>
  <si>
    <t>[건설] 철도</t>
  </si>
  <si>
    <t>E09006546</t>
  </si>
  <si>
    <t>2025.02.17</t>
  </si>
  <si>
    <t>주식회사 한일엔지니어링</t>
  </si>
  <si>
    <t>박일외1인</t>
  </si>
  <si>
    <t>070-7602-3326</t>
  </si>
  <si>
    <t>대전광역시 유성구 은구비남로7번길 14-7 ,302호(지족동)</t>
  </si>
  <si>
    <t>[건설] 토질지질</t>
  </si>
  <si>
    <t>E09006502</t>
  </si>
  <si>
    <t>2025.01.08</t>
  </si>
  <si>
    <t>미래이엔지 주식회사</t>
  </si>
  <si>
    <t>신상철</t>
  </si>
  <si>
    <t>042-825-3226</t>
  </si>
  <si>
    <t>대전광역시 유성구 교촌대정로 202 , 2층 2호</t>
  </si>
  <si>
    <t>E09006400</t>
  </si>
  <si>
    <t>2024.08.23</t>
  </si>
  <si>
    <t>(주)위도시개발</t>
  </si>
  <si>
    <t>김혜은</t>
  </si>
  <si>
    <t>042-823-6212</t>
  </si>
  <si>
    <t>042-825-6212</t>
  </si>
  <si>
    <t>대전광역시 유성구 지족로 283 ,2층 203호</t>
  </si>
  <si>
    <t>[건설] 도시계획</t>
  </si>
  <si>
    <t>E09006367</t>
  </si>
  <si>
    <t>2024.07.29</t>
  </si>
  <si>
    <t>주식회사 광장디앤시</t>
  </si>
  <si>
    <t>유자영</t>
  </si>
  <si>
    <t>042-476-5550</t>
  </si>
  <si>
    <t>대전광역시 유성구 복용동로 43 , 11층 에프1111호</t>
  </si>
  <si>
    <t>[건설] 교통</t>
  </si>
  <si>
    <t>E09006351</t>
  </si>
  <si>
    <t>2024.07.11</t>
  </si>
  <si>
    <t>주식회사 진흥이앤지</t>
  </si>
  <si>
    <t>황미영</t>
  </si>
  <si>
    <t>042-825-0389</t>
  </si>
  <si>
    <t>050-4213-8436</t>
  </si>
  <si>
    <t>대전광역시 유성구 대학로 27 , 1312호</t>
  </si>
  <si>
    <t>E09006221</t>
  </si>
  <si>
    <t>2024.01.15</t>
  </si>
  <si>
    <t>주식회사 은우기술</t>
  </si>
  <si>
    <t>정혜경</t>
  </si>
  <si>
    <t>02-6180-1108</t>
  </si>
  <si>
    <t>02-2043-1109</t>
  </si>
  <si>
    <t>대전광역시 유성구 은구비남로7번길 48-19 , 401호(지족동)</t>
  </si>
  <si>
    <t>E09006173</t>
  </si>
  <si>
    <t>2023.10.24</t>
  </si>
  <si>
    <t>자연그린</t>
  </si>
  <si>
    <t>복영호</t>
  </si>
  <si>
    <t>042-824-5331</t>
  </si>
  <si>
    <t>050-4073-6182</t>
  </si>
  <si>
    <t>대전광역시 유성구 노은동로75번길 89 , 202호(노은동, 한밭빌딩)</t>
  </si>
  <si>
    <t>[건설] 조경</t>
  </si>
  <si>
    <t>E09006167</t>
  </si>
  <si>
    <t>2023.10.13</t>
  </si>
  <si>
    <t>(주)동선이앤씨</t>
  </si>
  <si>
    <t>유정훈</t>
  </si>
  <si>
    <t>042-621-7115</t>
  </si>
  <si>
    <t>042-621-7116</t>
  </si>
  <si>
    <t>대전광역시 유성구 북유성대로 303 , 1002호(반석동, 뉴타운프라자)</t>
  </si>
  <si>
    <t>E09006161</t>
  </si>
  <si>
    <t>2023.09.27</t>
  </si>
  <si>
    <t>주식회사 새로</t>
  </si>
  <si>
    <t>조재현</t>
  </si>
  <si>
    <t>070-4469-2303</t>
  </si>
  <si>
    <t>070-4142-0410</t>
  </si>
  <si>
    <t>대전광역시 유성구 문화원로 57 , 3층(궁동)</t>
  </si>
  <si>
    <t>E09006083</t>
  </si>
  <si>
    <t>2023.04.20</t>
  </si>
  <si>
    <t>(주)에이치비씨</t>
  </si>
  <si>
    <t>홍은수</t>
  </si>
  <si>
    <t>042-867-0524</t>
  </si>
  <si>
    <t>042-367-3957</t>
  </si>
  <si>
    <t>대전광역시 서구 둔산중로 138 , 308호(둔산동, 주은오피스텔)</t>
  </si>
  <si>
    <t>E09005988</t>
  </si>
  <si>
    <t>2023.01.27</t>
  </si>
  <si>
    <t>(주)라드피온</t>
  </si>
  <si>
    <t>김명진</t>
  </si>
  <si>
    <t>042-364-8589</t>
  </si>
  <si>
    <t>042-364-8590</t>
  </si>
  <si>
    <t>대전광역시 유성구 테크노1로 75 , 303호(관평동)</t>
  </si>
  <si>
    <t>E09005973</t>
  </si>
  <si>
    <t>2023.01.16</t>
  </si>
  <si>
    <t>(주)위플랫</t>
  </si>
  <si>
    <t>차상훈</t>
  </si>
  <si>
    <t>042-934-7905</t>
  </si>
  <si>
    <t>042-934-7906</t>
  </si>
  <si>
    <t>대전광역시 유성구 테크노2로 160 , 401,402호(용산동, 충남대학교 산학협력지원센터)</t>
    <phoneticPr fontId="2" type="noConversion"/>
  </si>
  <si>
    <t>[건설] 상하수도</t>
  </si>
  <si>
    <t>E09005931</t>
  </si>
  <si>
    <t>2022.11.08</t>
  </si>
  <si>
    <t>주식회사 다성이앤디</t>
    <phoneticPr fontId="2" type="noConversion"/>
  </si>
  <si>
    <t>전용희</t>
  </si>
  <si>
    <t>042-719-1186</t>
  </si>
  <si>
    <t>042-719-1187</t>
  </si>
  <si>
    <t>대전광역시 유성구 은구비남로7번길 73 , 402호(지족동, 성주빌딩)</t>
  </si>
  <si>
    <t>E09005839</t>
  </si>
  <si>
    <t>2022.06.22</t>
  </si>
  <si>
    <t>케이워터기술 주식회사</t>
  </si>
  <si>
    <t>전송광</t>
  </si>
  <si>
    <t>042-342-3770</t>
  </si>
  <si>
    <t>042-342-3840</t>
  </si>
  <si>
    <t>대전광역시 서구 대덕대로 226 , 7층(둔산동, 명동프라자)</t>
  </si>
  <si>
    <t>E09005811</t>
  </si>
  <si>
    <t>2022.05.11</t>
  </si>
  <si>
    <t>레인보우테크(주)</t>
  </si>
  <si>
    <t>신관섭</t>
  </si>
  <si>
    <t>042-382-8568</t>
  </si>
  <si>
    <t>042-382-8569</t>
  </si>
  <si>
    <t>대전광역시 서구 도안북로 88 , 01-405호, 01-406호(도안동, 목원대학교 산학협력단 창업진흥센터)</t>
  </si>
  <si>
    <t>E09005781</t>
  </si>
  <si>
    <t>2022.04.01</t>
  </si>
  <si>
    <t>두영안전(주)</t>
  </si>
  <si>
    <t>임진영</t>
  </si>
  <si>
    <t>070-4036-9468</t>
  </si>
  <si>
    <t>대전광역시 유성구 온천로 53 , 913호(봉명동)</t>
  </si>
  <si>
    <t>[건설] 구조</t>
  </si>
  <si>
    <t>E09005765</t>
  </si>
  <si>
    <t>2022.03.17</t>
  </si>
  <si>
    <t>주식회사 고도엔지니어링</t>
  </si>
  <si>
    <t>오준호</t>
  </si>
  <si>
    <t>042-824-0148</t>
  </si>
  <si>
    <t>대전광역시 대덕구 대화로106번길 66 , 6층 625호(대화동, 펜타플렉스)</t>
  </si>
  <si>
    <t>E09005724</t>
  </si>
  <si>
    <t>2022.01.21</t>
  </si>
  <si>
    <t>주식회사 동양이엔지</t>
  </si>
  <si>
    <t>김선중</t>
  </si>
  <si>
    <t>042-257-2989</t>
  </si>
  <si>
    <t>042-257-2980</t>
  </si>
  <si>
    <t>대전광역시 중구 대종로549번길 18 , 5층 502호(선화동, 유라빌딩)</t>
  </si>
  <si>
    <t>[건설] 도로공항, 도시계획, 조경</t>
  </si>
  <si>
    <t>E09005681</t>
  </si>
  <si>
    <t>2021.11.17</t>
  </si>
  <si>
    <t>비제이엠텍(주)</t>
  </si>
  <si>
    <t>박범준</t>
  </si>
  <si>
    <t>042-582-4568</t>
  </si>
  <si>
    <t>042-584-4568</t>
  </si>
  <si>
    <t>대전광역시 유성구 학하남로91번길 17 , 201호(학하동)</t>
  </si>
  <si>
    <t>[건설] 도로공항, 구조, 토질지질</t>
  </si>
  <si>
    <t>E09005669</t>
  </si>
  <si>
    <t>2021.11.01</t>
  </si>
  <si>
    <t>(주)다산기술안전</t>
  </si>
  <si>
    <t>김진하</t>
  </si>
  <si>
    <t>031-8034-3353</t>
  </si>
  <si>
    <t>031-8034-3354</t>
  </si>
  <si>
    <t>대전광역시 대덕구 신탄진로 772 2층</t>
  </si>
  <si>
    <t>E09005622</t>
  </si>
  <si>
    <t>2021.08.13</t>
  </si>
  <si>
    <t>주식회사 대현이엔지</t>
    <phoneticPr fontId="2" type="noConversion"/>
  </si>
  <si>
    <t>이복현</t>
  </si>
  <si>
    <t>042-546-4412</t>
  </si>
  <si>
    <t>042-546-4413</t>
  </si>
  <si>
    <t>대전광역시 서구 구봉산북로7번길 6-8 , 202호(관저동, 가람빌딩)</t>
  </si>
  <si>
    <t>[건설] 도로공항</t>
  </si>
  <si>
    <t>E09005613</t>
  </si>
  <si>
    <t>2021.08.02</t>
  </si>
  <si>
    <t>(주)스마트제어계측</t>
  </si>
  <si>
    <t>김미화</t>
  </si>
  <si>
    <t>042-936-1831</t>
  </si>
  <si>
    <t>042-936-1832</t>
  </si>
  <si>
    <t>대전광역시 유성구 테크노2로 187 , 106호(용산동, 미건테크노월드2차)</t>
  </si>
  <si>
    <t>E09005605</t>
  </si>
  <si>
    <t>2021.07.21</t>
  </si>
  <si>
    <t>주식회사 서윤엔지니어링</t>
    <phoneticPr fontId="2" type="noConversion"/>
  </si>
  <si>
    <t>김종인</t>
  </si>
  <si>
    <t>070-8672-7886</t>
  </si>
  <si>
    <t>070-7547-7884</t>
  </si>
  <si>
    <t>대전광역시 유성구 은구비로 18 , 210(지족동, 가나파로스빌 2층)</t>
  </si>
  <si>
    <t>E09005553</t>
  </si>
  <si>
    <t>2021.05.06</t>
  </si>
  <si>
    <t>로드텍</t>
  </si>
  <si>
    <t>오승민</t>
  </si>
  <si>
    <t>042-932-9845</t>
  </si>
  <si>
    <t>042-935-7225</t>
  </si>
  <si>
    <t>대전광역시 대덕구 신일동로 105 , 303호(신일동, 벤처타운장영실관)</t>
  </si>
  <si>
    <t>E09005527</t>
  </si>
  <si>
    <t>2021.04.09</t>
  </si>
  <si>
    <t>(주)명성엔지니어링</t>
  </si>
  <si>
    <t>한상규</t>
  </si>
  <si>
    <t>070-7730-7632</t>
  </si>
  <si>
    <t>대전광역시 서구 갈마중로7번길 29 306호</t>
  </si>
  <si>
    <t>E09005515</t>
  </si>
  <si>
    <t>2021.03.18</t>
  </si>
  <si>
    <t>(주)제이엠엔지니어링</t>
    <phoneticPr fontId="2" type="noConversion"/>
  </si>
  <si>
    <t>이문숙</t>
  </si>
  <si>
    <t>042-822-5413</t>
  </si>
  <si>
    <t>042-822-5414</t>
  </si>
  <si>
    <t>대전광역시 서구 둔산대로117번길 95 , 디동401호(만년동, 리더스타운)</t>
  </si>
  <si>
    <t>E09005481</t>
  </si>
  <si>
    <t>2021.02.04</t>
  </si>
  <si>
    <t>주식회사 제이에이치엔지니어링</t>
    <phoneticPr fontId="2" type="noConversion"/>
  </si>
  <si>
    <t>박정현</t>
  </si>
  <si>
    <t>042-825-0730</t>
  </si>
  <si>
    <t>042-825-0731</t>
  </si>
  <si>
    <t>대전광역시 유성구 학하복용서로 23 , 4층(학하동)</t>
  </si>
  <si>
    <t>E09005432</t>
  </si>
  <si>
    <t>2021.01.06</t>
  </si>
  <si>
    <t>주식회사 지오코리아</t>
  </si>
  <si>
    <t>전인산</t>
  </si>
  <si>
    <t>042-584-0577</t>
  </si>
  <si>
    <t>042-545-0577</t>
  </si>
  <si>
    <t>대전광역시 유성구 문지로 272-16 501호(대전인공지능센터)</t>
  </si>
  <si>
    <t>E09005339</t>
  </si>
  <si>
    <t>2020.08.19</t>
  </si>
  <si>
    <t>주식회사 씨티이앤씨</t>
    <phoneticPr fontId="2" type="noConversion"/>
  </si>
  <si>
    <t>박창규</t>
  </si>
  <si>
    <t>02-2038-8309</t>
  </si>
  <si>
    <t>02-2038-8310</t>
  </si>
  <si>
    <t>대전광역시 중구 보문로 246 , 102호(대흥동, 대림빌딩)</t>
  </si>
  <si>
    <t>[건설] 도로공항, 토질지질</t>
  </si>
  <si>
    <t>E09005330</t>
  </si>
  <si>
    <t>2020.08.03</t>
  </si>
  <si>
    <t>주식회사 준앤준이앤씨</t>
    <phoneticPr fontId="2" type="noConversion"/>
  </si>
  <si>
    <t>이상윤</t>
  </si>
  <si>
    <t>042-335-5623</t>
  </si>
  <si>
    <t>042-335-5633</t>
  </si>
  <si>
    <t>대전광역시 서구 복수동로51번길 48 , 가동 2층(복수동)</t>
  </si>
  <si>
    <t>E09005274</t>
  </si>
  <si>
    <t>2020.05.19</t>
  </si>
  <si>
    <t>E09005272</t>
  </si>
  <si>
    <t>E09005271</t>
  </si>
  <si>
    <t>(주)지오탑엔지니어링</t>
  </si>
  <si>
    <t>설진환</t>
  </si>
  <si>
    <t>042-824-8933</t>
  </si>
  <si>
    <t>050-4266-5723</t>
  </si>
  <si>
    <t>대전광역시 대덕구 대전로 1064 , 301호(오정동)</t>
  </si>
  <si>
    <t>주식회사 엘티에스이</t>
  </si>
  <si>
    <t>신동원</t>
  </si>
  <si>
    <t>042-824-4580</t>
  </si>
  <si>
    <t>042-822-9271</t>
  </si>
  <si>
    <t>대전광역시 유성구 온천로 59 1302호</t>
  </si>
  <si>
    <t>(주)본다온테크</t>
    <phoneticPr fontId="2" type="noConversion"/>
  </si>
  <si>
    <t>성진호</t>
  </si>
  <si>
    <t>042-824-2730</t>
  </si>
  <si>
    <t>042-824-2731</t>
  </si>
  <si>
    <t>대전광역시 유성구 문화원로 119 , 215호(봉명동, 봉명시티빌)</t>
  </si>
  <si>
    <t>E09005240</t>
  </si>
  <si>
    <t>2020.04.09</t>
  </si>
  <si>
    <t>주식회사 유진도시건축연구소</t>
    <phoneticPr fontId="2" type="noConversion"/>
  </si>
  <si>
    <t>변태근</t>
  </si>
  <si>
    <t>042-822-7971</t>
  </si>
  <si>
    <t>042-822-7974</t>
  </si>
  <si>
    <t>대전광역시 유성구 덕명서로8번길 21 , 101호(덕명동)</t>
  </si>
  <si>
    <t>[건설] 교통, 도시계획</t>
  </si>
  <si>
    <t>E09005217</t>
  </si>
  <si>
    <t>2020.03.13</t>
  </si>
  <si>
    <t>주식회사 대산이앤디</t>
  </si>
  <si>
    <t>신윤섭</t>
  </si>
  <si>
    <t>042-719-2114</t>
  </si>
  <si>
    <t>042-719-2115</t>
  </si>
  <si>
    <t>대전광역시 서구 계룡로491번길 58 , 501호(둔산동)</t>
  </si>
  <si>
    <t>E09005184</t>
  </si>
  <si>
    <t>2020.02.12</t>
  </si>
  <si>
    <t>주식회사 이엠에스엔지니어링</t>
  </si>
  <si>
    <t>김만식</t>
  </si>
  <si>
    <t>042-322-2125</t>
  </si>
  <si>
    <t>042-322-2126</t>
  </si>
  <si>
    <t>대전광역시 유성구 신성로71번길 44 , 302호(신성동, 엘림빌딩)</t>
  </si>
  <si>
    <t>E09005170</t>
  </si>
  <si>
    <t>2020.01.28</t>
  </si>
  <si>
    <t>주식회사 에이치이엔지(H ENG CO., Ltd.)</t>
  </si>
  <si>
    <t>이용진</t>
  </si>
  <si>
    <t>042-824-9344</t>
  </si>
  <si>
    <t>042-824-9345</t>
  </si>
  <si>
    <t>대전광역시 유성구 노은동로79번길 25 , 403호(노은동)</t>
  </si>
  <si>
    <t>E09005160</t>
  </si>
  <si>
    <t>2020.01.17</t>
  </si>
  <si>
    <t>주식회사 태근엔지니어링</t>
  </si>
  <si>
    <t>이민근</t>
  </si>
  <si>
    <t>042-631-1234</t>
  </si>
  <si>
    <t>042-673-1234</t>
  </si>
  <si>
    <t>대전광역시 서구 도안동로11번길 28 4층 401호.402호(럭키프라자3)</t>
  </si>
  <si>
    <t>E09005155</t>
  </si>
  <si>
    <t>2020.01.15</t>
  </si>
  <si>
    <t>주식회사 연암엔지니어링</t>
  </si>
  <si>
    <t>안진성</t>
  </si>
  <si>
    <t>042-531-3800</t>
  </si>
  <si>
    <t>042-531-3801</t>
  </si>
  <si>
    <t>대전광역시 유성구 문지로 272-16 , 3층 318호(문지동, 대전인공지능센터)</t>
  </si>
  <si>
    <t>E09005108</t>
  </si>
  <si>
    <t>2019.11.06</t>
  </si>
  <si>
    <t>(주)예닮엔지니어링</t>
  </si>
  <si>
    <t>김우철</t>
  </si>
  <si>
    <t>070-4161-3100</t>
  </si>
  <si>
    <t>042-822-1205</t>
    <phoneticPr fontId="2" type="noConversion"/>
  </si>
  <si>
    <t>대전광역시 유성구 대학로81번길 38 401호</t>
  </si>
  <si>
    <t>E09005023</t>
  </si>
  <si>
    <t>2019.06.19</t>
  </si>
  <si>
    <t>(주)도담이엔씨</t>
  </si>
  <si>
    <t>이태강</t>
  </si>
  <si>
    <t>070-7703-1788</t>
  </si>
  <si>
    <t>대전광역시 서구 원도안로179번길 15-11 (도안동)</t>
  </si>
  <si>
    <t>E09004927</t>
  </si>
  <si>
    <t>2019.02.20</t>
  </si>
  <si>
    <t>주식회사 반디컨설턴트</t>
    <phoneticPr fontId="2" type="noConversion"/>
  </si>
  <si>
    <t>홍현석</t>
  </si>
  <si>
    <t>02-6956-4189</t>
  </si>
  <si>
    <t>02-579-7945</t>
  </si>
  <si>
    <t>대전광역시 유성구 온천로 59 동아벤처타워 608호</t>
  </si>
  <si>
    <t>E09004916</t>
  </si>
  <si>
    <t>2019.02.01</t>
  </si>
  <si>
    <t>포유엔지니어링종합건축사사무소(주)</t>
    <phoneticPr fontId="2" type="noConversion"/>
  </si>
  <si>
    <t>박순란</t>
  </si>
  <si>
    <t>042-861-1104</t>
  </si>
  <si>
    <t>042-861-1106</t>
  </si>
  <si>
    <t>대전광역시 유성구 어은로48번길 1 , 5층(어은동, 대일빌딩)</t>
  </si>
  <si>
    <t>[건설] 도로공항, 구조</t>
  </si>
  <si>
    <t>E09004826</t>
  </si>
  <si>
    <t>2018.10.19</t>
  </si>
  <si>
    <t>(주)부국이엔지</t>
  </si>
  <si>
    <t>이규호</t>
  </si>
  <si>
    <t>042-934-0678</t>
  </si>
  <si>
    <t>042-934-1278</t>
  </si>
  <si>
    <t>대전광역시 유성구 왕가봉로 22 202호(노은동, 덕원빌딩)</t>
  </si>
  <si>
    <t>E09004805</t>
  </si>
  <si>
    <t>2018.09.28</t>
  </si>
  <si>
    <t>(주)라림디자인</t>
    <phoneticPr fontId="2" type="noConversion"/>
  </si>
  <si>
    <t>심상덕</t>
  </si>
  <si>
    <t>042-286-9963</t>
  </si>
  <si>
    <t>042-286-9964</t>
  </si>
  <si>
    <t>대전광역시 유성구 반석로 9 403호</t>
  </si>
  <si>
    <t>E09004799</t>
  </si>
  <si>
    <t>2018.09.19</t>
  </si>
  <si>
    <t>(주)장우이엔씨</t>
    <phoneticPr fontId="2" type="noConversion"/>
  </si>
  <si>
    <t>황현준</t>
  </si>
  <si>
    <t>042-471-1248</t>
  </si>
  <si>
    <t>042-471-1249</t>
  </si>
  <si>
    <t>대전광역시 서구 문정로90번길 73 503호</t>
  </si>
  <si>
    <t>E09004773</t>
  </si>
  <si>
    <t>2018.08.01</t>
  </si>
  <si>
    <t>(주)이도엔지니어링</t>
  </si>
  <si>
    <t>이동현</t>
  </si>
  <si>
    <t>042-489-1027</t>
  </si>
  <si>
    <t>대전광역시 유성구 월드컵대로 359 4층 401호</t>
  </si>
  <si>
    <t>[건설] 도로공항, 구조, 상하수도, 토질지질</t>
  </si>
  <si>
    <t>E09004753</t>
  </si>
  <si>
    <t>2018.06.29</t>
  </si>
  <si>
    <t>(주)포스트구조기술</t>
  </si>
  <si>
    <t>이종철외1인</t>
  </si>
  <si>
    <t>대전광역시 유성구 테크노4로 17 A동 704호</t>
  </si>
  <si>
    <t>E09004741</t>
  </si>
  <si>
    <t>2018.06.08</t>
  </si>
  <si>
    <t>진ENG</t>
    <phoneticPr fontId="2" type="noConversion"/>
  </si>
  <si>
    <t>노미나외1인</t>
  </si>
  <si>
    <t>010-6208-5982</t>
  </si>
  <si>
    <t>대전광역시 서구 대덕대로 325 , 6층 40호,106호,108호(월평동)</t>
  </si>
  <si>
    <t>[건설] 상하수도</t>
    <phoneticPr fontId="2" type="noConversion"/>
  </si>
  <si>
    <t>E09004694</t>
  </si>
  <si>
    <t>2018.03.27</t>
  </si>
  <si>
    <t>일천기술사무소</t>
  </si>
  <si>
    <t>윤영미</t>
  </si>
  <si>
    <t>042-826-1477</t>
  </si>
  <si>
    <t>042-826-1482</t>
  </si>
  <si>
    <t>대전광역시 유성구 온천로107번길 15 ,201호(봉명동, 좋은하루3차)</t>
  </si>
  <si>
    <t>E09004687</t>
  </si>
  <si>
    <t>2018.03.21</t>
  </si>
  <si>
    <t>한국건설시험연구소(주)</t>
  </si>
  <si>
    <t>이성진</t>
  </si>
  <si>
    <t>042-536-0171</t>
  </si>
  <si>
    <t>042-522-0171</t>
  </si>
  <si>
    <t>대전광역시 유성구 복용로12번길 11 1층</t>
  </si>
  <si>
    <t>E09004656</t>
  </si>
  <si>
    <t>2018.02.19</t>
  </si>
  <si>
    <t>(주)유솔</t>
  </si>
  <si>
    <t>오광석</t>
  </si>
  <si>
    <t>053-714-2511</t>
  </si>
  <si>
    <t>053-714-2509</t>
  </si>
  <si>
    <t>대전광역시 유성구 테크노9로 35 , 고주파부품산업지원센타 301호</t>
  </si>
  <si>
    <t>E09004510</t>
  </si>
  <si>
    <t>2017.06.13</t>
  </si>
  <si>
    <t>가원도시개발(주)</t>
    <phoneticPr fontId="2" type="noConversion"/>
  </si>
  <si>
    <t>박준석</t>
  </si>
  <si>
    <t>042-471-6577</t>
  </si>
  <si>
    <t>042-471-6576</t>
  </si>
  <si>
    <t>대전광역시 유성구 노은동로75번길 20 , 2층 201호(노은동)</t>
  </si>
  <si>
    <t>E09004509</t>
  </si>
  <si>
    <t>2017.06.12</t>
  </si>
  <si>
    <t>(주)지산이엔지</t>
  </si>
  <si>
    <t>신상식</t>
  </si>
  <si>
    <t>042-822-2400</t>
  </si>
  <si>
    <t>042-822-2422</t>
  </si>
  <si>
    <t>대전광역시 서구 구봉산북로7번길 70-5 201호</t>
  </si>
  <si>
    <t>E09004494</t>
  </si>
  <si>
    <t>2017.05.11</t>
  </si>
  <si>
    <t>(주)지오닥터이엔지</t>
  </si>
  <si>
    <t>길기덕</t>
  </si>
  <si>
    <t>042-825-0735</t>
  </si>
  <si>
    <t>042-825-0713</t>
  </si>
  <si>
    <t>대전광역시 유성구 노은동로79번길 25 , 402호(노은동)</t>
  </si>
  <si>
    <t>E09004479</t>
  </si>
  <si>
    <t>2017.04.14</t>
  </si>
  <si>
    <t>(주)유진지질</t>
  </si>
  <si>
    <t>최희경</t>
  </si>
  <si>
    <t>042-341-3370</t>
  </si>
  <si>
    <t>042-623-3350</t>
  </si>
  <si>
    <t>대전광역시 중구 대종로517번길 61 201호</t>
  </si>
  <si>
    <t>E09004331</t>
  </si>
  <si>
    <t>2016.08.10</t>
  </si>
  <si>
    <t>주식회사 선우이엔지</t>
    <phoneticPr fontId="2" type="noConversion"/>
  </si>
  <si>
    <t>김대중</t>
  </si>
  <si>
    <t>042-824-4560</t>
  </si>
  <si>
    <t>042-824-4561</t>
  </si>
  <si>
    <t>대전광역시 서구 둔산서로 17 401호 (둔산동, 양호빌딩)</t>
  </si>
  <si>
    <t>E09004231</t>
  </si>
  <si>
    <t>2016.01.11</t>
  </si>
  <si>
    <t>주식회사 신원엔지니어링</t>
    <phoneticPr fontId="2" type="noConversion"/>
  </si>
  <si>
    <t>이원규</t>
  </si>
  <si>
    <t>070-7784-6670</t>
  </si>
  <si>
    <t>042-632-2251</t>
  </si>
  <si>
    <t>대전광역시 유성구 대학로 34 2층 218호</t>
  </si>
  <si>
    <t>[건설] 도로공항, 도시계획, 구조, 상하수도, 토질지질</t>
  </si>
  <si>
    <t>E09004121</t>
  </si>
  <si>
    <t>2015.06.15</t>
  </si>
  <si>
    <t>주식회사 에스티알</t>
  </si>
  <si>
    <t>민영길</t>
  </si>
  <si>
    <t>042-824-0907</t>
  </si>
  <si>
    <t>042-825-0745</t>
  </si>
  <si>
    <t>대전광역시 유성구 동서대로 125 에스9동 501호(덕명동, 한밭대학교)</t>
  </si>
  <si>
    <t>E09004060</t>
  </si>
  <si>
    <t>2015.02.26</t>
  </si>
  <si>
    <t>(주)문성</t>
  </si>
  <si>
    <t>문창건</t>
  </si>
  <si>
    <t>042-826-7727</t>
  </si>
  <si>
    <t>042-826-7787</t>
  </si>
  <si>
    <t>대전광역시 유성구 대학로 31 1721호</t>
  </si>
  <si>
    <t>[건설] 도로공항, 도시계획, 구조, 수자원개발, 토질지질</t>
  </si>
  <si>
    <t>E09003973</t>
  </si>
  <si>
    <t>2014.10.13</t>
  </si>
  <si>
    <t>주식회사 아주이엔씨</t>
  </si>
  <si>
    <t>김철수</t>
  </si>
  <si>
    <t>042-538-7595</t>
  </si>
  <si>
    <t>042-538-7599</t>
  </si>
  <si>
    <t>대전광역시 유성구 노은동로75번길 66 2층</t>
  </si>
  <si>
    <t>[건설] 도로공항, 교통, 도시계획, 구조, 토질지질</t>
  </si>
  <si>
    <t>E09003927</t>
  </si>
  <si>
    <t>2014.06.10</t>
  </si>
  <si>
    <t>(주)삼주기술단</t>
    <phoneticPr fontId="2" type="noConversion"/>
  </si>
  <si>
    <t>김재구</t>
  </si>
  <si>
    <t>042-639-9001</t>
  </si>
  <si>
    <t>042-639-9002</t>
  </si>
  <si>
    <t>대전광역시 동구 동대전로 334-9 (에스에스빌딩 901호)</t>
  </si>
  <si>
    <t>E09003897</t>
  </si>
  <si>
    <t>2014.03.24</t>
  </si>
  <si>
    <t>(주)한국건설이앤지</t>
  </si>
  <si>
    <t>전영석</t>
  </si>
  <si>
    <t>042-825-0831</t>
  </si>
  <si>
    <t>042-365-0008</t>
  </si>
  <si>
    <t>대전광역시 유성구 학하복용서로 25 3층</t>
  </si>
  <si>
    <t>E09003862</t>
  </si>
  <si>
    <t>2014.01.21</t>
  </si>
  <si>
    <t>(주)에스엠엔지니어링</t>
  </si>
  <si>
    <t>남경현</t>
  </si>
  <si>
    <t>042-933-4656</t>
  </si>
  <si>
    <t>042-933-4655</t>
  </si>
  <si>
    <t>대전광역시 유성구 노은서로76번길 57 201호</t>
  </si>
  <si>
    <t>E09003845</t>
  </si>
  <si>
    <t>2013.12.23</t>
  </si>
  <si>
    <t>랜드플러스</t>
  </si>
  <si>
    <t>석춘옥 외 1 인</t>
  </si>
  <si>
    <t>042-525-0355</t>
  </si>
  <si>
    <t>042-526-0357</t>
  </si>
  <si>
    <t>대전광역시 서구 동서대로973번길 18</t>
  </si>
  <si>
    <t>E09003804</t>
  </si>
  <si>
    <t>2013.10.15</t>
  </si>
  <si>
    <t>(주)한울이엔씨</t>
    <phoneticPr fontId="2" type="noConversion"/>
  </si>
  <si>
    <t>김창문</t>
  </si>
  <si>
    <t>042-528-2301</t>
  </si>
  <si>
    <t>042-528-2293</t>
  </si>
  <si>
    <t>대전광역시 유성구 동서대로656번길 34-21 ,401호(용계동,인터뷰빌딩)</t>
  </si>
  <si>
    <t>E09003672</t>
  </si>
  <si>
    <t>2013.01.24</t>
  </si>
  <si>
    <t>(주)삼정이앤씨</t>
  </si>
  <si>
    <t>박희정</t>
  </si>
  <si>
    <t>042-472-3210</t>
  </si>
  <si>
    <t>042-472-3260</t>
  </si>
  <si>
    <t>대전광역시 서구 대덕대로 223 대우토피아 503호</t>
  </si>
  <si>
    <t>[건설] 도로공항, 교통, 도시계획, 조경</t>
  </si>
  <si>
    <t>E09003659</t>
  </si>
  <si>
    <t>2013.01.10</t>
  </si>
  <si>
    <t>(주)조은이엔지</t>
  </si>
  <si>
    <t>노승오</t>
  </si>
  <si>
    <t>042-622-2185</t>
  </si>
  <si>
    <t>042-634-8283</t>
  </si>
  <si>
    <t>대전광역시 중구 계룡로 845-1 , 2층(용두동)</t>
  </si>
  <si>
    <t>E09003629</t>
  </si>
  <si>
    <t>2012.11.09</t>
  </si>
  <si>
    <t>(주)건우이엔씨</t>
    <phoneticPr fontId="2" type="noConversion"/>
  </si>
  <si>
    <t>최병찬</t>
  </si>
  <si>
    <t>042-823-6533</t>
  </si>
  <si>
    <t>042-823-6534</t>
  </si>
  <si>
    <t>대전광역시 유성구 북유성대로 303 (반석동,뉴타운프라자704호)</t>
  </si>
  <si>
    <t>E09003545</t>
  </si>
  <si>
    <t>2012.04.17</t>
  </si>
  <si>
    <t>(주)송암</t>
    <phoneticPr fontId="2" type="noConversion"/>
  </si>
  <si>
    <t>최성준</t>
  </si>
  <si>
    <t>042-824-1142</t>
  </si>
  <si>
    <t>042-824-1164</t>
  </si>
  <si>
    <t>대전광역시 대덕구 대화로106번길 66 펜타플렉스 428호</t>
  </si>
  <si>
    <t>[건설] 수자원개발, 토질지질</t>
  </si>
  <si>
    <t>E09003412</t>
  </si>
  <si>
    <t>2011.09.07</t>
  </si>
  <si>
    <t>(주)거산이엔씨</t>
    <phoneticPr fontId="2" type="noConversion"/>
  </si>
  <si>
    <t>송화수</t>
  </si>
  <si>
    <t>042-622-2450</t>
  </si>
  <si>
    <t>042-622-2452</t>
  </si>
  <si>
    <t>대전광역시 대덕구 오정로 32</t>
  </si>
  <si>
    <t>[건설] 도로공항, 도시계획, 구조</t>
  </si>
  <si>
    <t>E09003407</t>
  </si>
  <si>
    <t>2011.08.23</t>
  </si>
  <si>
    <t>그린산업(주)</t>
    <phoneticPr fontId="2" type="noConversion"/>
  </si>
  <si>
    <t>이용원</t>
  </si>
  <si>
    <t>042-935-6593</t>
  </si>
  <si>
    <t>042-628-6593</t>
  </si>
  <si>
    <t>대전광역시 유성구 테크노중앙로 155 테크노피아빌딩 403호</t>
  </si>
  <si>
    <t>E09003391</t>
  </si>
  <si>
    <t>2011.08.02</t>
  </si>
  <si>
    <t>(주)동양엔지니어링</t>
    <phoneticPr fontId="2" type="noConversion"/>
  </si>
  <si>
    <t>김노현</t>
  </si>
  <si>
    <t>대전광역시 중구 선화로119번길 16-8 동양빌딩 3층</t>
  </si>
  <si>
    <t>[건설] 도로공항, 철도, 교통, 도시계획, 조경, 구조, 수자원개발, 상하수도, 토질지질, 측량지적</t>
  </si>
  <si>
    <t>E09003387</t>
  </si>
  <si>
    <t>2011.06.21</t>
  </si>
  <si>
    <t>(주)동아이엔지</t>
    <phoneticPr fontId="2" type="noConversion"/>
  </si>
  <si>
    <t>박병창</t>
  </si>
  <si>
    <t>042-825-6422</t>
  </si>
  <si>
    <t>042-826-6402</t>
  </si>
  <si>
    <t>대전광역시 유성구 대학로 34 대원노블레스타워 206호</t>
  </si>
  <si>
    <t>[건설] 도로공항, 도시계획</t>
  </si>
  <si>
    <t>E09003341</t>
  </si>
  <si>
    <t>2011.03.10</t>
  </si>
  <si>
    <t>주식회사디에이이엔지</t>
    <phoneticPr fontId="2" type="noConversion"/>
  </si>
  <si>
    <t>박명선</t>
  </si>
  <si>
    <t>042-471-3145</t>
  </si>
  <si>
    <t>042-471-3147</t>
  </si>
  <si>
    <t>대전광역시 유성구 반석로 9 더존타워704호</t>
  </si>
  <si>
    <t>[건설] 도시계획, 구조</t>
  </si>
  <si>
    <t>E09003331</t>
  </si>
  <si>
    <t>2011.02.22</t>
  </si>
  <si>
    <t>(주)장우엔지니어링</t>
    <phoneticPr fontId="2" type="noConversion"/>
  </si>
  <si>
    <t>박재현</t>
  </si>
  <si>
    <t>042-828-0977</t>
  </si>
  <si>
    <t>042-828-0760</t>
  </si>
  <si>
    <t>대전광역시 유성구 온천로 59 동아벤처타워2층</t>
  </si>
  <si>
    <t>E09003157</t>
  </si>
  <si>
    <t>2010.03.11</t>
  </si>
  <si>
    <t>유진이엔씨(주)</t>
    <phoneticPr fontId="2" type="noConversion"/>
  </si>
  <si>
    <t>강성철</t>
  </si>
  <si>
    <t>042-254-3252</t>
  </si>
  <si>
    <t>042-623-3250</t>
  </si>
  <si>
    <t>대전광역시 중구 대종로529번길 43 유진빌딩 7,8층</t>
  </si>
  <si>
    <t>[건설] 도시계획, 구조, 토질지질</t>
  </si>
  <si>
    <t>E09003116</t>
  </si>
  <si>
    <t>2010.01.15</t>
  </si>
  <si>
    <t>(주)송강엔지니어링</t>
    <phoneticPr fontId="2" type="noConversion"/>
  </si>
  <si>
    <t>황윤정외1인</t>
  </si>
  <si>
    <t>042-485-2217</t>
  </si>
  <si>
    <t>042-485-2213</t>
  </si>
  <si>
    <t>대전광역시 서구 신갈마로 262 , 4층</t>
  </si>
  <si>
    <t>E09003008</t>
  </si>
  <si>
    <t>2009.07.15</t>
  </si>
  <si>
    <t>(주)대건알앤디</t>
    <phoneticPr fontId="2" type="noConversion"/>
  </si>
  <si>
    <t>황현종</t>
  </si>
  <si>
    <t>042-482-7740</t>
  </si>
  <si>
    <t>042-485-7741</t>
  </si>
  <si>
    <t>대전광역시 서구 둔산로 70 6층(둔산동, 신우빌딩)</t>
  </si>
  <si>
    <t>E09002859</t>
  </si>
  <si>
    <t>2008.10.20</t>
  </si>
  <si>
    <t>(주)태창이엔지</t>
  </si>
  <si>
    <t>백영태</t>
  </si>
  <si>
    <t>042-526-8044</t>
  </si>
  <si>
    <t>042-526-8046</t>
  </si>
  <si>
    <t>대전광역시 서구 계룡로264번길 34 2층</t>
  </si>
  <si>
    <t>E09002709</t>
  </si>
  <si>
    <t>2008.01.04</t>
  </si>
  <si>
    <t>(주)메타이엔씨</t>
    <phoneticPr fontId="2" type="noConversion"/>
  </si>
  <si>
    <t>전병환</t>
  </si>
  <si>
    <t>070-4907-4990</t>
  </si>
  <si>
    <t>042-544-7480</t>
  </si>
  <si>
    <t>대전광역시 서구 원도안로 159 (도안동)</t>
  </si>
  <si>
    <t>E09002184</t>
  </si>
  <si>
    <t>2005.07.29</t>
  </si>
  <si>
    <t>(주)중부기술단</t>
    <phoneticPr fontId="2" type="noConversion"/>
  </si>
  <si>
    <t>김태동</t>
  </si>
  <si>
    <t>042-673-1058</t>
  </si>
  <si>
    <t>042-637-5638</t>
  </si>
  <si>
    <t>대전광역시 동구 한밭대로 1316-15</t>
  </si>
  <si>
    <t>[건설] 도로공항, 철도, 교통, 도시계획, 조경, 구조, 수자원개발, 상하수도, 토질지질</t>
  </si>
  <si>
    <t>E09002023</t>
  </si>
  <si>
    <t>2005.01.10</t>
  </si>
  <si>
    <t>(주)상우기술단</t>
    <phoneticPr fontId="2" type="noConversion"/>
  </si>
  <si>
    <t>042-826-7280</t>
  </si>
  <si>
    <t>042-825-7286</t>
  </si>
  <si>
    <t>대전광역시 유성구 노은서로76번길 77 301호</t>
  </si>
  <si>
    <t>[건설] 도로공항, 도시계획, 조경, 구조, 상하수도, 토질지질</t>
  </si>
  <si>
    <t>E09001904</t>
  </si>
  <si>
    <t>2004.06.04</t>
  </si>
  <si>
    <t>(주)토림기술공사</t>
    <phoneticPr fontId="2" type="noConversion"/>
  </si>
  <si>
    <t>김반지</t>
  </si>
  <si>
    <t>042-632-8222</t>
  </si>
  <si>
    <t>042-621-8222</t>
  </si>
  <si>
    <t>대전광역시 서구 둔산대로117번길 95 비동 5층</t>
  </si>
  <si>
    <t>[건설] 도로공항, 교통, 도시계획, 조경, 구조, 수자원개발, 상하수도, 토질지질</t>
  </si>
  <si>
    <t>E09001902</t>
  </si>
  <si>
    <t>2004.06.02</t>
  </si>
  <si>
    <t>(주)대길엔지니어링</t>
    <phoneticPr fontId="2" type="noConversion"/>
  </si>
  <si>
    <t>윤영진</t>
  </si>
  <si>
    <t>042-621-1537</t>
  </si>
  <si>
    <t>042-621-1538</t>
  </si>
  <si>
    <t>대전광역시 대덕구 선비마을로5번길 17 대길빌딩 4층</t>
  </si>
  <si>
    <t>[건설] 도로공항, 교통, 도시계획, 조경, 구조</t>
  </si>
  <si>
    <t>E09001639</t>
  </si>
  <si>
    <t>2003.04.12</t>
  </si>
  <si>
    <t>(주)창성씨이엠</t>
    <phoneticPr fontId="2" type="noConversion"/>
  </si>
  <si>
    <t>이진우</t>
  </si>
  <si>
    <t>042-222-8894</t>
  </si>
  <si>
    <t>042-222-0395</t>
  </si>
  <si>
    <t>대전광역시 동구 대동천우안4길 40 301호</t>
  </si>
  <si>
    <t>E09001594</t>
  </si>
  <si>
    <t>2003.02.18</t>
  </si>
  <si>
    <t>(주)선구엔지니어링</t>
  </si>
  <si>
    <t>강윤식</t>
  </si>
  <si>
    <t>031-596-2100</t>
  </si>
  <si>
    <t>031-596-2110</t>
  </si>
  <si>
    <t>대전광역시 유성구 은구비남로7번길 19 201호</t>
  </si>
  <si>
    <t>[건설] 도로공항, 철도, 교통, 도시계획, 구조, 수자원개발, 상하수도, 토질지질, 측량지적</t>
  </si>
  <si>
    <t>E09001550</t>
  </si>
  <si>
    <t>2002.12.16</t>
  </si>
  <si>
    <t>서원녹색도시환경Design</t>
    <phoneticPr fontId="2" type="noConversion"/>
  </si>
  <si>
    <t>박승희</t>
  </si>
  <si>
    <t>042-533-3580</t>
  </si>
  <si>
    <t>042-533-1280</t>
  </si>
  <si>
    <t>대전광역시 유성구 학산로 73-11</t>
  </si>
  <si>
    <t>E09001515</t>
  </si>
  <si>
    <t>2002.10.07</t>
  </si>
  <si>
    <t>(주)소암컨설턴트</t>
  </si>
  <si>
    <t>김중열</t>
  </si>
  <si>
    <t>042-863-2830</t>
  </si>
  <si>
    <t>042-863-2834</t>
  </si>
  <si>
    <t>대전광역시 유성구 테크노5로 43-15</t>
  </si>
  <si>
    <t>E09000970</t>
  </si>
  <si>
    <t>2000.06.29</t>
  </si>
  <si>
    <t>성무건설(주)</t>
    <phoneticPr fontId="2" type="noConversion"/>
  </si>
  <si>
    <t>강종실</t>
  </si>
  <si>
    <t>042-472-7490</t>
  </si>
  <si>
    <t>042-472-7491</t>
  </si>
  <si>
    <t>대전광역시 중구 문창로 89 (문창동)</t>
  </si>
  <si>
    <t>E09000916</t>
  </si>
  <si>
    <t>2000.02.29</t>
  </si>
  <si>
    <t>태림환경(주)</t>
    <phoneticPr fontId="2" type="noConversion"/>
  </si>
  <si>
    <t>김태령</t>
  </si>
  <si>
    <t>042-472-1902</t>
  </si>
  <si>
    <t>042-822-6117</t>
  </si>
  <si>
    <t>대전광역시 유성구 온천북로 73 202호 (봉명동, 투유1)</t>
  </si>
  <si>
    <t>[건설] 도시계획, 조경</t>
  </si>
  <si>
    <t>E09000873</t>
  </si>
  <si>
    <t>1999.10.25</t>
  </si>
  <si>
    <t>(주)경림엔지니어링</t>
  </si>
  <si>
    <t>이헌주</t>
  </si>
  <si>
    <t>042-480-9515</t>
  </si>
  <si>
    <t>042-480-9516</t>
  </si>
  <si>
    <t>대전광역시 서구 월평로 48</t>
  </si>
  <si>
    <t>E09000839</t>
  </si>
  <si>
    <t>1999.07.23</t>
  </si>
  <si>
    <t>(주)윤성이엔지</t>
    <phoneticPr fontId="2" type="noConversion"/>
  </si>
  <si>
    <t>신윤섭 외 1 인</t>
  </si>
  <si>
    <t>042-603-4800</t>
  </si>
  <si>
    <t>042-603-4899</t>
  </si>
  <si>
    <t>대전광역시 유성구 장대로80번길 58 (장대동, 윤성빌딩 지하, 5층, 6층)</t>
  </si>
  <si>
    <t>[건설] 구조, 토질지질</t>
  </si>
  <si>
    <t>E09000472</t>
  </si>
  <si>
    <t>1995.09.13</t>
  </si>
  <si>
    <t>(주)일신엔지니어링</t>
  </si>
  <si>
    <t>박수용</t>
  </si>
  <si>
    <t>042-256-6500</t>
  </si>
  <si>
    <t>042-256-6501</t>
  </si>
  <si>
    <t>대전광역시 중구 목동로 42 목동복합빌딩 304호</t>
  </si>
  <si>
    <t>비고</t>
    <phoneticPr fontId="2" type="noConversion"/>
  </si>
  <si>
    <t>연번</t>
    <phoneticPr fontId="2" type="noConversion"/>
  </si>
  <si>
    <t>지도보기(엑셀만 가능)</t>
    <phoneticPr fontId="2" type="noConversion"/>
  </si>
  <si>
    <t>소 재 지(대 전)</t>
    <phoneticPr fontId="2" type="noConversion"/>
  </si>
  <si>
    <t>E09006663</t>
  </si>
  <si>
    <t>2025.07.29</t>
  </si>
  <si>
    <t>(주)유엠로직스</t>
  </si>
  <si>
    <t>권환우</t>
  </si>
  <si>
    <t>042-365-0095</t>
  </si>
  <si>
    <t>042-365-0096</t>
  </si>
  <si>
    <t>대전광역시 유성구 테크노2로 17 (관평동, 2층)</t>
  </si>
  <si>
    <r>
      <t xml:space="preserve">대  전   건  설  사   위  치  </t>
    </r>
    <r>
      <rPr>
        <b/>
        <sz val="12"/>
        <rFont val="맑은 고딕"/>
        <family val="3"/>
        <charset val="129"/>
        <scheme val="major"/>
      </rPr>
      <t>(한국엔지니어링협회 등록역순, 주소로 지도검색)</t>
    </r>
    <phoneticPr fontId="3" type="noConversion"/>
  </si>
  <si>
    <t>Ctrl+F 검색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</si>
</sst>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u/>
      <sz val="6"/>
      <color theme="10"/>
      <name val="맑은 고딕"/>
      <family val="3"/>
      <charset val="129"/>
      <scheme val="major"/>
    </font>
    <font>
      <b/>
      <sz val="5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u/>
      <sz val="10"/>
      <color theme="10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u/>
      <sz val="11"/>
      <color theme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4"/>
      <color theme="1"/>
      <name val="Noto Sans KR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11" fillId="0" borderId="16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2" fillId="3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4" borderId="4" xfId="1" applyFont="1" applyFill="1" applyBorder="1" applyAlignment="1">
      <alignment horizontal="center"/>
    </xf>
    <xf numFmtId="0" fontId="11" fillId="0" borderId="17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3" fillId="0" borderId="17" xfId="0" applyFont="1" applyBorder="1" applyAlignment="1">
      <alignment horizontal="left" vertical="center"/>
    </xf>
    <xf numFmtId="0" fontId="5" fillId="0" borderId="24" xfId="0" applyFont="1" applyBorder="1" applyAlignment="1">
      <alignment horizontal="center"/>
    </xf>
    <xf numFmtId="0" fontId="7" fillId="2" borderId="14" xfId="1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29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 wrapText="1"/>
    </xf>
    <xf numFmtId="0" fontId="11" fillId="0" borderId="33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1" fillId="0" borderId="35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36" xfId="0" applyFont="1" applyBorder="1" applyAlignment="1">
      <alignment vertical="center"/>
    </xf>
    <xf numFmtId="0" fontId="12" fillId="3" borderId="37" xfId="1" applyFont="1" applyFill="1" applyBorder="1" applyAlignment="1">
      <alignment horizontal="center"/>
    </xf>
    <xf numFmtId="0" fontId="12" fillId="2" borderId="38" xfId="1" applyFont="1" applyFill="1" applyBorder="1" applyAlignment="1">
      <alignment horizontal="center"/>
    </xf>
    <xf numFmtId="0" fontId="12" fillId="4" borderId="39" xfId="1" applyFont="1" applyFill="1" applyBorder="1" applyAlignment="1">
      <alignment horizontal="center"/>
    </xf>
    <xf numFmtId="0" fontId="11" fillId="0" borderId="40" xfId="0" applyFont="1" applyBorder="1" applyAlignment="1">
      <alignment vertical="center"/>
    </xf>
    <xf numFmtId="0" fontId="11" fillId="0" borderId="41" xfId="0" applyFont="1" applyBorder="1" applyAlignment="1">
      <alignment vertical="center" wrapText="1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vertical="center"/>
    </xf>
    <xf numFmtId="0" fontId="11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45" xfId="0" applyFont="1" applyBorder="1" applyAlignment="1">
      <alignment vertical="center"/>
    </xf>
    <xf numFmtId="0" fontId="12" fillId="3" borderId="46" xfId="1" applyFont="1" applyFill="1" applyBorder="1" applyAlignment="1">
      <alignment horizontal="center"/>
    </xf>
    <xf numFmtId="0" fontId="12" fillId="2" borderId="47" xfId="1" applyFont="1" applyFill="1" applyBorder="1" applyAlignment="1">
      <alignment horizontal="center"/>
    </xf>
    <xf numFmtId="0" fontId="12" fillId="4" borderId="48" xfId="1" applyFont="1" applyFill="1" applyBorder="1" applyAlignment="1">
      <alignment horizontal="center"/>
    </xf>
    <xf numFmtId="0" fontId="14" fillId="0" borderId="0" xfId="1" applyFont="1" applyAlignment="1">
      <alignment horizontal="right"/>
    </xf>
    <xf numFmtId="0" fontId="5" fillId="0" borderId="49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16" fillId="0" borderId="0" xfId="0" applyFont="1" applyAlignment="1">
      <alignment horizontal="centerContinuous" vertical="top"/>
    </xf>
    <xf numFmtId="0" fontId="17" fillId="0" borderId="0" xfId="0" applyFont="1">
      <alignment vertical="center"/>
    </xf>
    <xf numFmtId="0" fontId="11" fillId="0" borderId="18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1" xfId="0" applyFont="1" applyBorder="1" applyAlignment="1">
      <alignment vertical="top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didim.kro.kr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0</xdr:row>
      <xdr:rowOff>381000</xdr:rowOff>
    </xdr:to>
    <xdr:pic>
      <xdr:nvPicPr>
        <xdr:cNvPr id="3" name="그림 2" descr="디딤 로그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105833</xdr:colOff>
      <xdr:row>102</xdr:row>
      <xdr:rowOff>116416</xdr:rowOff>
    </xdr:from>
    <xdr:to>
      <xdr:col>7</xdr:col>
      <xdr:colOff>1693334</xdr:colOff>
      <xdr:row>148</xdr:row>
      <xdr:rowOff>85240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3232"/>
        <a:stretch/>
      </xdr:blipFill>
      <xdr:spPr>
        <a:xfrm>
          <a:off x="105833" y="17705916"/>
          <a:ext cx="7217834" cy="8710657"/>
        </a:xfrm>
        <a:prstGeom prst="rect">
          <a:avLst/>
        </a:prstGeom>
      </xdr:spPr>
    </xdr:pic>
    <xdr:clientData/>
  </xdr:twoCellAnchor>
  <xdr:twoCellAnchor editAs="oneCell">
    <xdr:from>
      <xdr:col>7</xdr:col>
      <xdr:colOff>518584</xdr:colOff>
      <xdr:row>102</xdr:row>
      <xdr:rowOff>148167</xdr:rowOff>
    </xdr:from>
    <xdr:to>
      <xdr:col>12</xdr:col>
      <xdr:colOff>580952</xdr:colOff>
      <xdr:row>148</xdr:row>
      <xdr:rowOff>105834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931"/>
        <a:stretch/>
      </xdr:blipFill>
      <xdr:spPr>
        <a:xfrm>
          <a:off x="6148917" y="17737667"/>
          <a:ext cx="8391452" cy="869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tis.or.kr/webs/qry/QryChaeList.jsp?topParam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"/>
  <sheetViews>
    <sheetView showGridLines="0" tabSelected="1" view="pageBreakPreview" zoomScale="90" zoomScaleNormal="100" zoomScaleSheetLayoutView="90" workbookViewId="0">
      <selection activeCell="M8" sqref="M8"/>
    </sheetView>
  </sheetViews>
  <sheetFormatPr defaultRowHeight="15" customHeight="1" x14ac:dyDescent="0.3"/>
  <cols>
    <col min="1" max="1" width="4.875" style="1" customWidth="1"/>
    <col min="2" max="3" width="8.375" style="1" customWidth="1"/>
    <col min="4" max="4" width="20.5" style="1" customWidth="1"/>
    <col min="5" max="5" width="8.5" style="1" customWidth="1"/>
    <col min="6" max="7" width="11.625" style="1" customWidth="1"/>
    <col min="8" max="8" width="54.375" style="1" customWidth="1"/>
    <col min="9" max="9" width="27.75" style="1" customWidth="1"/>
    <col min="10" max="16384" width="9" style="1"/>
  </cols>
  <sheetData>
    <row r="1" spans="1:15" ht="31.5" x14ac:dyDescent="0.55000000000000004">
      <c r="A1" s="61"/>
      <c r="B1" s="2" t="s">
        <v>699</v>
      </c>
      <c r="C1" s="3"/>
      <c r="D1" s="3"/>
      <c r="E1" s="3"/>
      <c r="F1" s="3"/>
      <c r="G1" s="3"/>
      <c r="H1" s="3"/>
      <c r="I1" s="3"/>
      <c r="J1" s="3"/>
      <c r="K1" s="60" t="s">
        <v>700</v>
      </c>
      <c r="L1" s="3"/>
      <c r="M1" s="55"/>
    </row>
    <row r="2" spans="1:15" ht="20.25" customHeight="1" x14ac:dyDescent="0.3">
      <c r="A2" s="4" t="s">
        <v>689</v>
      </c>
      <c r="B2" s="26" t="s">
        <v>0</v>
      </c>
      <c r="C2" s="5" t="s">
        <v>1</v>
      </c>
      <c r="D2" s="4" t="s">
        <v>2</v>
      </c>
      <c r="E2" s="6" t="s">
        <v>3</v>
      </c>
      <c r="F2" s="7" t="s">
        <v>4</v>
      </c>
      <c r="G2" s="8" t="s">
        <v>5</v>
      </c>
      <c r="H2" s="9" t="s">
        <v>691</v>
      </c>
      <c r="I2" s="10" t="s">
        <v>6</v>
      </c>
      <c r="J2" s="65" t="s">
        <v>690</v>
      </c>
      <c r="K2" s="66"/>
      <c r="L2" s="67"/>
      <c r="M2" s="6" t="s">
        <v>688</v>
      </c>
    </row>
    <row r="3" spans="1:15" ht="14.1" customHeight="1" x14ac:dyDescent="0.3">
      <c r="A3" s="11">
        <f>IF(B3="","",COUNTA($B3:B$3))</f>
        <v>1</v>
      </c>
      <c r="B3" s="27" t="s">
        <v>692</v>
      </c>
      <c r="C3" s="62" t="s">
        <v>693</v>
      </c>
      <c r="D3" s="12" t="s">
        <v>694</v>
      </c>
      <c r="E3" s="13" t="s">
        <v>695</v>
      </c>
      <c r="F3" s="63" t="s">
        <v>696</v>
      </c>
      <c r="G3" s="14" t="s">
        <v>697</v>
      </c>
      <c r="H3" s="64" t="s">
        <v>698</v>
      </c>
      <c r="I3" s="64" t="s">
        <v>100</v>
      </c>
      <c r="J3" s="15" t="str">
        <f>HYPERLINK("https://map.naver.com/v5/search/" &amp; $H3, "네이버")</f>
        <v>네이버</v>
      </c>
      <c r="K3" s="16" t="str">
        <f>HYPERLINK("https://map.kakao.com/link/search/" &amp; $H3, "다음")</f>
        <v>다음</v>
      </c>
      <c r="L3" s="17" t="str">
        <f>HYPERLINK("https://www.google.com/maps/search/?api=1&amp;query=" &amp; $H3, "구글")</f>
        <v>구글</v>
      </c>
      <c r="M3" s="56"/>
      <c r="N3"/>
      <c r="O3"/>
    </row>
    <row r="4" spans="1:15" ht="14.1" customHeight="1" x14ac:dyDescent="0.3">
      <c r="A4" s="11">
        <f>IF(B4="","",COUNTA($B$3:B4))</f>
        <v>2</v>
      </c>
      <c r="B4" s="27" t="s">
        <v>7</v>
      </c>
      <c r="C4" s="62" t="s">
        <v>8</v>
      </c>
      <c r="D4" s="12" t="s">
        <v>9</v>
      </c>
      <c r="E4" s="13" t="s">
        <v>10</v>
      </c>
      <c r="F4" s="63" t="s">
        <v>11</v>
      </c>
      <c r="G4" s="14" t="s">
        <v>12</v>
      </c>
      <c r="H4" s="14" t="s">
        <v>13</v>
      </c>
      <c r="I4" s="14" t="s">
        <v>14</v>
      </c>
      <c r="J4" s="15" t="str">
        <f>HYPERLINK("https://map.naver.com/v5/search/" &amp; $H4, "네이버")</f>
        <v>네이버</v>
      </c>
      <c r="K4" s="16" t="str">
        <f>HYPERLINK("https://map.kakao.com/link/search/" &amp; $H4, "다음")</f>
        <v>다음</v>
      </c>
      <c r="L4" s="17" t="str">
        <f>HYPERLINK("https://www.google.com/maps/search/?api=1&amp;query=" &amp; $H4, "구글")</f>
        <v>구글</v>
      </c>
      <c r="M4" s="59"/>
      <c r="N4"/>
      <c r="O4"/>
    </row>
    <row r="5" spans="1:15" ht="14.1" customHeight="1" x14ac:dyDescent="0.3">
      <c r="A5" s="11">
        <f>IF(B5="","",COUNTA($B$3:B5))</f>
        <v>3</v>
      </c>
      <c r="B5" s="21" t="s">
        <v>15</v>
      </c>
      <c r="C5" s="22" t="s">
        <v>16</v>
      </c>
      <c r="D5" s="18" t="s">
        <v>17</v>
      </c>
      <c r="E5" s="19" t="s">
        <v>18</v>
      </c>
      <c r="F5" s="23" t="s">
        <v>19</v>
      </c>
      <c r="G5" s="20"/>
      <c r="H5" s="20" t="s">
        <v>20</v>
      </c>
      <c r="I5" s="20" t="s">
        <v>21</v>
      </c>
      <c r="J5" s="15" t="str">
        <f>HYPERLINK("https://map.naver.com/v5/search/" &amp; $H5, "네이버")</f>
        <v>네이버</v>
      </c>
      <c r="K5" s="16" t="str">
        <f>HYPERLINK("https://map.kakao.com/link/search/" &amp; $H5, "다음")</f>
        <v>다음</v>
      </c>
      <c r="L5" s="17" t="str">
        <f>HYPERLINK("https://www.google.com/maps/search/?api=1&amp;query=" &amp; $H5, "구글")</f>
        <v>구글</v>
      </c>
      <c r="M5" s="57"/>
      <c r="N5"/>
      <c r="O5"/>
    </row>
    <row r="6" spans="1:15" ht="14.1" customHeight="1" x14ac:dyDescent="0.3">
      <c r="A6" s="11">
        <f>IF(B6="","",COUNTA($B$3:B6))</f>
        <v>4</v>
      </c>
      <c r="B6" s="21" t="s">
        <v>22</v>
      </c>
      <c r="C6" s="22" t="s">
        <v>23</v>
      </c>
      <c r="D6" s="18" t="s">
        <v>24</v>
      </c>
      <c r="E6" s="19" t="s">
        <v>25</v>
      </c>
      <c r="F6" s="23" t="s">
        <v>26</v>
      </c>
      <c r="G6" s="20"/>
      <c r="H6" s="20" t="s">
        <v>27</v>
      </c>
      <c r="I6" s="20" t="s">
        <v>21</v>
      </c>
      <c r="J6" s="15" t="str">
        <f t="shared" ref="J6:J69" si="0">HYPERLINK("https://map.naver.com/v5/search/" &amp; $H6, "네이버")</f>
        <v>네이버</v>
      </c>
      <c r="K6" s="16" t="str">
        <f t="shared" ref="K6:K69" si="1">HYPERLINK("https://map.kakao.com/link/search/" &amp; $H6, "다음")</f>
        <v>다음</v>
      </c>
      <c r="L6" s="17" t="str">
        <f t="shared" ref="L6:L69" si="2">HYPERLINK("https://www.google.com/maps/search/?api=1&amp;query=" &amp; $H6, "구글")</f>
        <v>구글</v>
      </c>
      <c r="M6" s="57"/>
      <c r="N6"/>
      <c r="O6"/>
    </row>
    <row r="7" spans="1:15" ht="14.1" customHeight="1" x14ac:dyDescent="0.3">
      <c r="A7" s="11">
        <f>IF(B7="","",COUNTA($B$3:B7))</f>
        <v>5</v>
      </c>
      <c r="B7" s="21" t="s">
        <v>28</v>
      </c>
      <c r="C7" s="22" t="s">
        <v>29</v>
      </c>
      <c r="D7" s="18" t="s">
        <v>30</v>
      </c>
      <c r="E7" s="19" t="s">
        <v>31</v>
      </c>
      <c r="F7" s="23" t="s">
        <v>32</v>
      </c>
      <c r="G7" s="20" t="s">
        <v>33</v>
      </c>
      <c r="H7" s="20" t="s">
        <v>34</v>
      </c>
      <c r="I7" s="20" t="s">
        <v>35</v>
      </c>
      <c r="J7" s="15" t="str">
        <f t="shared" si="0"/>
        <v>네이버</v>
      </c>
      <c r="K7" s="16" t="str">
        <f t="shared" si="1"/>
        <v>다음</v>
      </c>
      <c r="L7" s="17" t="str">
        <f t="shared" si="2"/>
        <v>구글</v>
      </c>
      <c r="M7" s="57"/>
      <c r="N7"/>
      <c r="O7"/>
    </row>
    <row r="8" spans="1:15" ht="14.1" customHeight="1" x14ac:dyDescent="0.3">
      <c r="A8" s="11">
        <f>IF(B8="","",COUNTA($B$3:B8))</f>
        <v>6</v>
      </c>
      <c r="B8" s="21" t="s">
        <v>36</v>
      </c>
      <c r="C8" s="22" t="s">
        <v>37</v>
      </c>
      <c r="D8" s="18" t="s">
        <v>38</v>
      </c>
      <c r="E8" s="19" t="s">
        <v>39</v>
      </c>
      <c r="F8" s="23" t="s">
        <v>40</v>
      </c>
      <c r="G8" s="20"/>
      <c r="H8" s="20" t="s">
        <v>41</v>
      </c>
      <c r="I8" s="20" t="s">
        <v>42</v>
      </c>
      <c r="J8" s="15" t="str">
        <f t="shared" si="0"/>
        <v>네이버</v>
      </c>
      <c r="K8" s="16" t="str">
        <f t="shared" si="1"/>
        <v>다음</v>
      </c>
      <c r="L8" s="17" t="str">
        <f t="shared" si="2"/>
        <v>구글</v>
      </c>
      <c r="M8" s="57"/>
      <c r="N8"/>
      <c r="O8"/>
    </row>
    <row r="9" spans="1:15" ht="14.1" customHeight="1" x14ac:dyDescent="0.3">
      <c r="A9" s="11">
        <f>IF(B9="","",COUNTA($B$3:B9))</f>
        <v>7</v>
      </c>
      <c r="B9" s="21" t="s">
        <v>43</v>
      </c>
      <c r="C9" s="22" t="s">
        <v>44</v>
      </c>
      <c r="D9" s="18" t="s">
        <v>45</v>
      </c>
      <c r="E9" s="19" t="s">
        <v>46</v>
      </c>
      <c r="F9" s="23" t="s">
        <v>47</v>
      </c>
      <c r="G9" s="20" t="s">
        <v>48</v>
      </c>
      <c r="H9" s="20" t="s">
        <v>49</v>
      </c>
      <c r="I9" s="20" t="s">
        <v>21</v>
      </c>
      <c r="J9" s="15" t="str">
        <f t="shared" si="0"/>
        <v>네이버</v>
      </c>
      <c r="K9" s="16" t="str">
        <f t="shared" si="1"/>
        <v>다음</v>
      </c>
      <c r="L9" s="17" t="str">
        <f t="shared" si="2"/>
        <v>구글</v>
      </c>
      <c r="M9" s="57"/>
      <c r="N9"/>
      <c r="O9"/>
    </row>
    <row r="10" spans="1:15" ht="14.1" customHeight="1" x14ac:dyDescent="0.3">
      <c r="A10" s="11">
        <f>IF(B10="","",COUNTA($B$3:B10))</f>
        <v>8</v>
      </c>
      <c r="B10" s="21" t="s">
        <v>50</v>
      </c>
      <c r="C10" s="22" t="s">
        <v>51</v>
      </c>
      <c r="D10" s="18" t="s">
        <v>52</v>
      </c>
      <c r="E10" s="19" t="s">
        <v>53</v>
      </c>
      <c r="F10" s="23" t="s">
        <v>54</v>
      </c>
      <c r="G10" s="20" t="s">
        <v>55</v>
      </c>
      <c r="H10" s="20" t="s">
        <v>56</v>
      </c>
      <c r="I10" s="20" t="s">
        <v>42</v>
      </c>
      <c r="J10" s="15" t="str">
        <f t="shared" si="0"/>
        <v>네이버</v>
      </c>
      <c r="K10" s="16" t="str">
        <f t="shared" si="1"/>
        <v>다음</v>
      </c>
      <c r="L10" s="17" t="str">
        <f t="shared" si="2"/>
        <v>구글</v>
      </c>
      <c r="M10" s="57"/>
    </row>
    <row r="11" spans="1:15" ht="14.1" customHeight="1" x14ac:dyDescent="0.3">
      <c r="A11" s="11">
        <f>IF(B11="","",COUNTA($B$3:B11))</f>
        <v>9</v>
      </c>
      <c r="B11" s="21" t="s">
        <v>57</v>
      </c>
      <c r="C11" s="22" t="s">
        <v>58</v>
      </c>
      <c r="D11" s="18" t="s">
        <v>59</v>
      </c>
      <c r="E11" s="19" t="s">
        <v>60</v>
      </c>
      <c r="F11" s="23" t="s">
        <v>61</v>
      </c>
      <c r="G11" s="20" t="s">
        <v>62</v>
      </c>
      <c r="H11" s="20" t="s">
        <v>63</v>
      </c>
      <c r="I11" s="20" t="s">
        <v>64</v>
      </c>
      <c r="J11" s="15" t="str">
        <f t="shared" si="0"/>
        <v>네이버</v>
      </c>
      <c r="K11" s="16" t="str">
        <f t="shared" si="1"/>
        <v>다음</v>
      </c>
      <c r="L11" s="17" t="str">
        <f t="shared" si="2"/>
        <v>구글</v>
      </c>
      <c r="M11" s="57"/>
    </row>
    <row r="12" spans="1:15" ht="14.1" customHeight="1" x14ac:dyDescent="0.3">
      <c r="A12" s="11">
        <f>IF(B12="","",COUNTA($B$3:B12))</f>
        <v>10</v>
      </c>
      <c r="B12" s="21" t="s">
        <v>65</v>
      </c>
      <c r="C12" s="22" t="s">
        <v>66</v>
      </c>
      <c r="D12" s="18" t="s">
        <v>67</v>
      </c>
      <c r="E12" s="19" t="s">
        <v>68</v>
      </c>
      <c r="F12" s="23" t="s">
        <v>69</v>
      </c>
      <c r="G12" s="20" t="s">
        <v>70</v>
      </c>
      <c r="H12" s="20" t="s">
        <v>71</v>
      </c>
      <c r="I12" s="20" t="s">
        <v>35</v>
      </c>
      <c r="J12" s="15" t="str">
        <f t="shared" si="0"/>
        <v>네이버</v>
      </c>
      <c r="K12" s="16" t="str">
        <f t="shared" si="1"/>
        <v>다음</v>
      </c>
      <c r="L12" s="17" t="str">
        <f t="shared" si="2"/>
        <v>구글</v>
      </c>
      <c r="M12" s="57"/>
    </row>
    <row r="13" spans="1:15" ht="14.1" customHeight="1" x14ac:dyDescent="0.3">
      <c r="A13" s="11">
        <f>IF(B13="","",COUNTA($B$3:B13))</f>
        <v>11</v>
      </c>
      <c r="B13" s="21" t="s">
        <v>72</v>
      </c>
      <c r="C13" s="22" t="s">
        <v>73</v>
      </c>
      <c r="D13" s="24" t="s">
        <v>74</v>
      </c>
      <c r="E13" s="19" t="s">
        <v>75</v>
      </c>
      <c r="F13" s="23" t="s">
        <v>76</v>
      </c>
      <c r="G13" s="20" t="s">
        <v>77</v>
      </c>
      <c r="H13" s="20" t="s">
        <v>78</v>
      </c>
      <c r="I13" s="20" t="s">
        <v>64</v>
      </c>
      <c r="J13" s="15" t="str">
        <f t="shared" si="0"/>
        <v>네이버</v>
      </c>
      <c r="K13" s="16" t="str">
        <f t="shared" si="1"/>
        <v>다음</v>
      </c>
      <c r="L13" s="17" t="str">
        <f t="shared" si="2"/>
        <v>구글</v>
      </c>
      <c r="M13" s="57"/>
    </row>
    <row r="14" spans="1:15" ht="14.1" customHeight="1" x14ac:dyDescent="0.3">
      <c r="A14" s="11">
        <f>IF(B14="","",COUNTA($B$3:B14))</f>
        <v>12</v>
      </c>
      <c r="B14" s="21" t="s">
        <v>79</v>
      </c>
      <c r="C14" s="22" t="s">
        <v>80</v>
      </c>
      <c r="D14" s="18" t="s">
        <v>81</v>
      </c>
      <c r="E14" s="19" t="s">
        <v>82</v>
      </c>
      <c r="F14" s="23" t="s">
        <v>83</v>
      </c>
      <c r="G14" s="20" t="s">
        <v>84</v>
      </c>
      <c r="H14" s="20" t="s">
        <v>85</v>
      </c>
      <c r="I14" s="20" t="s">
        <v>21</v>
      </c>
      <c r="J14" s="15" t="str">
        <f t="shared" si="0"/>
        <v>네이버</v>
      </c>
      <c r="K14" s="16" t="str">
        <f t="shared" si="1"/>
        <v>다음</v>
      </c>
      <c r="L14" s="17" t="str">
        <f t="shared" si="2"/>
        <v>구글</v>
      </c>
      <c r="M14" s="57"/>
    </row>
    <row r="15" spans="1:15" ht="14.1" customHeight="1" x14ac:dyDescent="0.3">
      <c r="A15" s="11">
        <f>IF(B15="","",COUNTA($B$3:B15))</f>
        <v>13</v>
      </c>
      <c r="B15" s="21" t="s">
        <v>86</v>
      </c>
      <c r="C15" s="22" t="s">
        <v>87</v>
      </c>
      <c r="D15" s="18" t="s">
        <v>88</v>
      </c>
      <c r="E15" s="19" t="s">
        <v>89</v>
      </c>
      <c r="F15" s="23" t="s">
        <v>90</v>
      </c>
      <c r="G15" s="20" t="s">
        <v>91</v>
      </c>
      <c r="H15" s="20" t="s">
        <v>92</v>
      </c>
      <c r="I15" s="20" t="s">
        <v>21</v>
      </c>
      <c r="J15" s="15" t="str">
        <f t="shared" si="0"/>
        <v>네이버</v>
      </c>
      <c r="K15" s="16" t="str">
        <f t="shared" si="1"/>
        <v>다음</v>
      </c>
      <c r="L15" s="17" t="str">
        <f t="shared" si="2"/>
        <v>구글</v>
      </c>
      <c r="M15" s="57"/>
    </row>
    <row r="16" spans="1:15" ht="14.1" customHeight="1" x14ac:dyDescent="0.3">
      <c r="A16" s="11">
        <f>IF(B16="","",COUNTA($B$3:B16))</f>
        <v>14</v>
      </c>
      <c r="B16" s="21" t="s">
        <v>93</v>
      </c>
      <c r="C16" s="22" t="s">
        <v>94</v>
      </c>
      <c r="D16" s="18" t="s">
        <v>95</v>
      </c>
      <c r="E16" s="19" t="s">
        <v>96</v>
      </c>
      <c r="F16" s="23" t="s">
        <v>97</v>
      </c>
      <c r="G16" s="20" t="s">
        <v>98</v>
      </c>
      <c r="H16" s="20" t="s">
        <v>99</v>
      </c>
      <c r="I16" s="20" t="s">
        <v>100</v>
      </c>
      <c r="J16" s="15" t="str">
        <f t="shared" si="0"/>
        <v>네이버</v>
      </c>
      <c r="K16" s="16" t="str">
        <f t="shared" si="1"/>
        <v>다음</v>
      </c>
      <c r="L16" s="17" t="str">
        <f t="shared" si="2"/>
        <v>구글</v>
      </c>
      <c r="M16" s="57"/>
    </row>
    <row r="17" spans="1:13" ht="14.1" customHeight="1" x14ac:dyDescent="0.3">
      <c r="A17" s="11">
        <f>IF(B17="","",COUNTA($B$3:B17))</f>
        <v>15</v>
      </c>
      <c r="B17" s="21" t="s">
        <v>101</v>
      </c>
      <c r="C17" s="22" t="s">
        <v>102</v>
      </c>
      <c r="D17" s="18" t="s">
        <v>103</v>
      </c>
      <c r="E17" s="19" t="s">
        <v>104</v>
      </c>
      <c r="F17" s="23" t="s">
        <v>105</v>
      </c>
      <c r="G17" s="20" t="s">
        <v>106</v>
      </c>
      <c r="H17" s="20" t="s">
        <v>107</v>
      </c>
      <c r="I17" s="20" t="s">
        <v>42</v>
      </c>
      <c r="J17" s="15" t="str">
        <f t="shared" si="0"/>
        <v>네이버</v>
      </c>
      <c r="K17" s="16" t="str">
        <f t="shared" si="1"/>
        <v>다음</v>
      </c>
      <c r="L17" s="17" t="str">
        <f t="shared" si="2"/>
        <v>구글</v>
      </c>
      <c r="M17" s="57"/>
    </row>
    <row r="18" spans="1:13" ht="14.1" customHeight="1" x14ac:dyDescent="0.3">
      <c r="A18" s="11">
        <f>IF(B18="","",COUNTA($B$3:B18))</f>
        <v>16</v>
      </c>
      <c r="B18" s="21" t="s">
        <v>108</v>
      </c>
      <c r="C18" s="22" t="s">
        <v>109</v>
      </c>
      <c r="D18" s="18" t="s">
        <v>110</v>
      </c>
      <c r="E18" s="19" t="s">
        <v>111</v>
      </c>
      <c r="F18" s="23" t="s">
        <v>112</v>
      </c>
      <c r="G18" s="20" t="s">
        <v>113</v>
      </c>
      <c r="H18" s="20" t="s">
        <v>114</v>
      </c>
      <c r="I18" s="20" t="s">
        <v>100</v>
      </c>
      <c r="J18" s="15" t="str">
        <f t="shared" si="0"/>
        <v>네이버</v>
      </c>
      <c r="K18" s="16" t="str">
        <f t="shared" si="1"/>
        <v>다음</v>
      </c>
      <c r="L18" s="17" t="str">
        <f t="shared" si="2"/>
        <v>구글</v>
      </c>
      <c r="M18" s="57"/>
    </row>
    <row r="19" spans="1:13" ht="14.1" customHeight="1" x14ac:dyDescent="0.3">
      <c r="A19" s="11">
        <f>IF(B19="","",COUNTA($B$3:B19))</f>
        <v>17</v>
      </c>
      <c r="B19" s="21" t="s">
        <v>115</v>
      </c>
      <c r="C19" s="22" t="s">
        <v>116</v>
      </c>
      <c r="D19" s="18" t="s">
        <v>117</v>
      </c>
      <c r="E19" s="19" t="s">
        <v>118</v>
      </c>
      <c r="F19" s="23" t="s">
        <v>119</v>
      </c>
      <c r="G19" s="20" t="s">
        <v>120</v>
      </c>
      <c r="H19" s="20" t="s">
        <v>121</v>
      </c>
      <c r="I19" s="20" t="s">
        <v>21</v>
      </c>
      <c r="J19" s="15" t="str">
        <f t="shared" si="0"/>
        <v>네이버</v>
      </c>
      <c r="K19" s="16" t="str">
        <f t="shared" si="1"/>
        <v>다음</v>
      </c>
      <c r="L19" s="17" t="str">
        <f t="shared" si="2"/>
        <v>구글</v>
      </c>
      <c r="M19" s="57"/>
    </row>
    <row r="20" spans="1:13" ht="14.1" customHeight="1" x14ac:dyDescent="0.3">
      <c r="A20" s="11">
        <f>IF(B20="","",COUNTA($B$3:B20))</f>
        <v>18</v>
      </c>
      <c r="B20" s="21" t="s">
        <v>122</v>
      </c>
      <c r="C20" s="22" t="s">
        <v>123</v>
      </c>
      <c r="D20" s="18" t="s">
        <v>124</v>
      </c>
      <c r="E20" s="19" t="s">
        <v>125</v>
      </c>
      <c r="F20" s="23" t="s">
        <v>126</v>
      </c>
      <c r="G20" s="20"/>
      <c r="H20" s="20" t="s">
        <v>127</v>
      </c>
      <c r="I20" s="20" t="s">
        <v>128</v>
      </c>
      <c r="J20" s="15" t="str">
        <f t="shared" si="0"/>
        <v>네이버</v>
      </c>
      <c r="K20" s="16" t="str">
        <f t="shared" si="1"/>
        <v>다음</v>
      </c>
      <c r="L20" s="17" t="str">
        <f t="shared" si="2"/>
        <v>구글</v>
      </c>
      <c r="M20" s="57"/>
    </row>
    <row r="21" spans="1:13" ht="14.1" customHeight="1" x14ac:dyDescent="0.3">
      <c r="A21" s="11">
        <f>IF(B21="","",COUNTA($B$3:B21))</f>
        <v>19</v>
      </c>
      <c r="B21" s="21" t="s">
        <v>129</v>
      </c>
      <c r="C21" s="22" t="s">
        <v>130</v>
      </c>
      <c r="D21" s="18" t="s">
        <v>131</v>
      </c>
      <c r="E21" s="19" t="s">
        <v>132</v>
      </c>
      <c r="F21" s="23" t="s">
        <v>133</v>
      </c>
      <c r="G21" s="20" t="s">
        <v>133</v>
      </c>
      <c r="H21" s="20" t="s">
        <v>134</v>
      </c>
      <c r="I21" s="20" t="s">
        <v>21</v>
      </c>
      <c r="J21" s="15" t="str">
        <f t="shared" si="0"/>
        <v>네이버</v>
      </c>
      <c r="K21" s="16" t="str">
        <f t="shared" si="1"/>
        <v>다음</v>
      </c>
      <c r="L21" s="17" t="str">
        <f t="shared" si="2"/>
        <v>구글</v>
      </c>
      <c r="M21" s="57"/>
    </row>
    <row r="22" spans="1:13" ht="14.1" customHeight="1" x14ac:dyDescent="0.3">
      <c r="A22" s="11">
        <f>IF(B22="","",COUNTA($B$3:B22))</f>
        <v>20</v>
      </c>
      <c r="B22" s="21" t="s">
        <v>135</v>
      </c>
      <c r="C22" s="22" t="s">
        <v>136</v>
      </c>
      <c r="D22" s="18" t="s">
        <v>137</v>
      </c>
      <c r="E22" s="19" t="s">
        <v>138</v>
      </c>
      <c r="F22" s="23" t="s">
        <v>139</v>
      </c>
      <c r="G22" s="20" t="s">
        <v>140</v>
      </c>
      <c r="H22" s="20" t="s">
        <v>141</v>
      </c>
      <c r="I22" s="20" t="s">
        <v>142</v>
      </c>
      <c r="J22" s="15" t="str">
        <f t="shared" si="0"/>
        <v>네이버</v>
      </c>
      <c r="K22" s="16" t="str">
        <f t="shared" si="1"/>
        <v>다음</v>
      </c>
      <c r="L22" s="17" t="str">
        <f t="shared" si="2"/>
        <v>구글</v>
      </c>
      <c r="M22" s="57"/>
    </row>
    <row r="23" spans="1:13" ht="14.1" customHeight="1" x14ac:dyDescent="0.3">
      <c r="A23" s="11">
        <f>IF(B23="","",COUNTA($B$3:B23))</f>
        <v>21</v>
      </c>
      <c r="B23" s="21" t="s">
        <v>143</v>
      </c>
      <c r="C23" s="22" t="s">
        <v>144</v>
      </c>
      <c r="D23" s="18" t="s">
        <v>145</v>
      </c>
      <c r="E23" s="19" t="s">
        <v>146</v>
      </c>
      <c r="F23" s="23" t="s">
        <v>147</v>
      </c>
      <c r="G23" s="20" t="s">
        <v>148</v>
      </c>
      <c r="H23" s="20" t="s">
        <v>149</v>
      </c>
      <c r="I23" s="20" t="s">
        <v>150</v>
      </c>
      <c r="J23" s="15" t="str">
        <f t="shared" si="0"/>
        <v>네이버</v>
      </c>
      <c r="K23" s="16" t="str">
        <f t="shared" si="1"/>
        <v>다음</v>
      </c>
      <c r="L23" s="17" t="str">
        <f t="shared" si="2"/>
        <v>구글</v>
      </c>
      <c r="M23" s="57"/>
    </row>
    <row r="24" spans="1:13" ht="14.1" customHeight="1" x14ac:dyDescent="0.3">
      <c r="A24" s="11">
        <f>IF(B24="","",COUNTA($B$3:B24))</f>
        <v>22</v>
      </c>
      <c r="B24" s="21" t="s">
        <v>151</v>
      </c>
      <c r="C24" s="22" t="s">
        <v>152</v>
      </c>
      <c r="D24" s="18" t="s">
        <v>153</v>
      </c>
      <c r="E24" s="19" t="s">
        <v>154</v>
      </c>
      <c r="F24" s="23" t="s">
        <v>155</v>
      </c>
      <c r="G24" s="20" t="s">
        <v>156</v>
      </c>
      <c r="H24" s="20" t="s">
        <v>157</v>
      </c>
      <c r="I24" s="20" t="s">
        <v>128</v>
      </c>
      <c r="J24" s="15" t="str">
        <f t="shared" si="0"/>
        <v>네이버</v>
      </c>
      <c r="K24" s="16" t="str">
        <f t="shared" si="1"/>
        <v>다음</v>
      </c>
      <c r="L24" s="17" t="str">
        <f t="shared" si="2"/>
        <v>구글</v>
      </c>
      <c r="M24" s="57"/>
    </row>
    <row r="25" spans="1:13" ht="14.1" customHeight="1" x14ac:dyDescent="0.3">
      <c r="A25" s="11">
        <f>IF(B25="","",COUNTA($B$3:B25))</f>
        <v>23</v>
      </c>
      <c r="B25" s="21" t="s">
        <v>158</v>
      </c>
      <c r="C25" s="22" t="s">
        <v>159</v>
      </c>
      <c r="D25" s="18" t="s">
        <v>160</v>
      </c>
      <c r="E25" s="19" t="s">
        <v>161</v>
      </c>
      <c r="F25" s="23" t="s">
        <v>162</v>
      </c>
      <c r="G25" s="20" t="s">
        <v>163</v>
      </c>
      <c r="H25" s="20" t="s">
        <v>164</v>
      </c>
      <c r="I25" s="20" t="s">
        <v>165</v>
      </c>
      <c r="J25" s="15" t="str">
        <f t="shared" si="0"/>
        <v>네이버</v>
      </c>
      <c r="K25" s="16" t="str">
        <f t="shared" si="1"/>
        <v>다음</v>
      </c>
      <c r="L25" s="17" t="str">
        <f t="shared" si="2"/>
        <v>구글</v>
      </c>
      <c r="M25" s="57"/>
    </row>
    <row r="26" spans="1:13" ht="14.1" customHeight="1" x14ac:dyDescent="0.3">
      <c r="A26" s="11">
        <f>IF(B26="","",COUNTA($B$3:B26))</f>
        <v>24</v>
      </c>
      <c r="B26" s="21" t="s">
        <v>166</v>
      </c>
      <c r="C26" s="22" t="s">
        <v>167</v>
      </c>
      <c r="D26" s="18" t="s">
        <v>168</v>
      </c>
      <c r="E26" s="19" t="s">
        <v>169</v>
      </c>
      <c r="F26" s="23" t="s">
        <v>170</v>
      </c>
      <c r="G26" s="20" t="s">
        <v>171</v>
      </c>
      <c r="H26" s="20" t="s">
        <v>172</v>
      </c>
      <c r="I26" s="20" t="s">
        <v>128</v>
      </c>
      <c r="J26" s="15" t="str">
        <f t="shared" si="0"/>
        <v>네이버</v>
      </c>
      <c r="K26" s="16" t="str">
        <f t="shared" si="1"/>
        <v>다음</v>
      </c>
      <c r="L26" s="17" t="str">
        <f t="shared" si="2"/>
        <v>구글</v>
      </c>
      <c r="M26" s="57"/>
    </row>
    <row r="27" spans="1:13" ht="14.1" customHeight="1" x14ac:dyDescent="0.3">
      <c r="A27" s="11">
        <f>IF(B27="","",COUNTA($B$3:B27))</f>
        <v>25</v>
      </c>
      <c r="B27" s="21" t="s">
        <v>173</v>
      </c>
      <c r="C27" s="22" t="s">
        <v>174</v>
      </c>
      <c r="D27" s="18" t="s">
        <v>175</v>
      </c>
      <c r="E27" s="19" t="s">
        <v>176</v>
      </c>
      <c r="F27" s="23" t="s">
        <v>177</v>
      </c>
      <c r="G27" s="20" t="s">
        <v>178</v>
      </c>
      <c r="H27" s="20" t="s">
        <v>179</v>
      </c>
      <c r="I27" s="20" t="s">
        <v>35</v>
      </c>
      <c r="J27" s="15" t="str">
        <f t="shared" si="0"/>
        <v>네이버</v>
      </c>
      <c r="K27" s="16" t="str">
        <f t="shared" si="1"/>
        <v>다음</v>
      </c>
      <c r="L27" s="17" t="str">
        <f t="shared" si="2"/>
        <v>구글</v>
      </c>
      <c r="M27" s="57"/>
    </row>
    <row r="28" spans="1:13" ht="14.1" customHeight="1" x14ac:dyDescent="0.3">
      <c r="A28" s="11">
        <f>IF(B28="","",COUNTA($B$3:B28))</f>
        <v>26</v>
      </c>
      <c r="B28" s="21" t="s">
        <v>180</v>
      </c>
      <c r="C28" s="22" t="s">
        <v>181</v>
      </c>
      <c r="D28" s="18" t="s">
        <v>182</v>
      </c>
      <c r="E28" s="19" t="s">
        <v>183</v>
      </c>
      <c r="F28" s="23" t="s">
        <v>184</v>
      </c>
      <c r="G28" s="20" t="s">
        <v>185</v>
      </c>
      <c r="H28" s="20" t="s">
        <v>186</v>
      </c>
      <c r="I28" s="20" t="s">
        <v>165</v>
      </c>
      <c r="J28" s="15" t="str">
        <f t="shared" si="0"/>
        <v>네이버</v>
      </c>
      <c r="K28" s="16" t="str">
        <f t="shared" si="1"/>
        <v>다음</v>
      </c>
      <c r="L28" s="17" t="str">
        <f t="shared" si="2"/>
        <v>구글</v>
      </c>
      <c r="M28" s="57"/>
    </row>
    <row r="29" spans="1:13" ht="14.1" customHeight="1" x14ac:dyDescent="0.3">
      <c r="A29" s="11">
        <f>IF(B29="","",COUNTA($B$3:B29))</f>
        <v>27</v>
      </c>
      <c r="B29" s="21" t="s">
        <v>187</v>
      </c>
      <c r="C29" s="22" t="s">
        <v>188</v>
      </c>
      <c r="D29" s="18" t="s">
        <v>189</v>
      </c>
      <c r="E29" s="19" t="s">
        <v>190</v>
      </c>
      <c r="F29" s="23" t="s">
        <v>191</v>
      </c>
      <c r="G29" s="20"/>
      <c r="H29" s="20" t="s">
        <v>192</v>
      </c>
      <c r="I29" s="20" t="s">
        <v>35</v>
      </c>
      <c r="J29" s="15" t="str">
        <f t="shared" si="0"/>
        <v>네이버</v>
      </c>
      <c r="K29" s="16" t="str">
        <f t="shared" si="1"/>
        <v>다음</v>
      </c>
      <c r="L29" s="17" t="str">
        <f t="shared" si="2"/>
        <v>구글</v>
      </c>
      <c r="M29" s="57"/>
    </row>
    <row r="30" spans="1:13" ht="14.1" customHeight="1" x14ac:dyDescent="0.3">
      <c r="A30" s="11">
        <f>IF(B30="","",COUNTA($B$3:B30))</f>
        <v>28</v>
      </c>
      <c r="B30" s="21" t="s">
        <v>193</v>
      </c>
      <c r="C30" s="22" t="s">
        <v>194</v>
      </c>
      <c r="D30" s="18" t="s">
        <v>195</v>
      </c>
      <c r="E30" s="19" t="s">
        <v>196</v>
      </c>
      <c r="F30" s="23" t="s">
        <v>197</v>
      </c>
      <c r="G30" s="20" t="s">
        <v>198</v>
      </c>
      <c r="H30" s="20" t="s">
        <v>199</v>
      </c>
      <c r="I30" s="20" t="s">
        <v>165</v>
      </c>
      <c r="J30" s="15" t="str">
        <f t="shared" si="0"/>
        <v>네이버</v>
      </c>
      <c r="K30" s="16" t="str">
        <f t="shared" si="1"/>
        <v>다음</v>
      </c>
      <c r="L30" s="17" t="str">
        <f t="shared" si="2"/>
        <v>구글</v>
      </c>
      <c r="M30" s="57"/>
    </row>
    <row r="31" spans="1:13" ht="14.1" customHeight="1" x14ac:dyDescent="0.3">
      <c r="A31" s="11">
        <f>IF(B31="","",COUNTA($B$3:B31))</f>
        <v>29</v>
      </c>
      <c r="B31" s="21" t="s">
        <v>200</v>
      </c>
      <c r="C31" s="22" t="s">
        <v>201</v>
      </c>
      <c r="D31" s="18" t="s">
        <v>202</v>
      </c>
      <c r="E31" s="19" t="s">
        <v>203</v>
      </c>
      <c r="F31" s="23" t="s">
        <v>204</v>
      </c>
      <c r="G31" s="20" t="s">
        <v>205</v>
      </c>
      <c r="H31" s="20" t="s">
        <v>206</v>
      </c>
      <c r="I31" s="20" t="s">
        <v>35</v>
      </c>
      <c r="J31" s="15" t="str">
        <f t="shared" si="0"/>
        <v>네이버</v>
      </c>
      <c r="K31" s="16" t="str">
        <f t="shared" si="1"/>
        <v>다음</v>
      </c>
      <c r="L31" s="17" t="str">
        <f t="shared" si="2"/>
        <v>구글</v>
      </c>
      <c r="M31" s="57"/>
    </row>
    <row r="32" spans="1:13" ht="14.1" customHeight="1" x14ac:dyDescent="0.3">
      <c r="A32" s="11">
        <f>IF(B32="","",COUNTA($B$3:B32))</f>
        <v>30</v>
      </c>
      <c r="B32" s="21" t="s">
        <v>207</v>
      </c>
      <c r="C32" s="22" t="s">
        <v>208</v>
      </c>
      <c r="D32" s="18" t="s">
        <v>209</v>
      </c>
      <c r="E32" s="19" t="s">
        <v>210</v>
      </c>
      <c r="F32" s="23" t="s">
        <v>211</v>
      </c>
      <c r="G32" s="20" t="s">
        <v>212</v>
      </c>
      <c r="H32" s="20" t="s">
        <v>213</v>
      </c>
      <c r="I32" s="20" t="s">
        <v>21</v>
      </c>
      <c r="J32" s="15" t="str">
        <f t="shared" si="0"/>
        <v>네이버</v>
      </c>
      <c r="K32" s="16" t="str">
        <f t="shared" si="1"/>
        <v>다음</v>
      </c>
      <c r="L32" s="17" t="str">
        <f t="shared" si="2"/>
        <v>구글</v>
      </c>
      <c r="M32" s="57"/>
    </row>
    <row r="33" spans="1:13" ht="14.1" customHeight="1" x14ac:dyDescent="0.3">
      <c r="A33" s="11">
        <f>IF(B33="","",COUNTA($B$3:B33))</f>
        <v>31</v>
      </c>
      <c r="B33" s="21" t="s">
        <v>214</v>
      </c>
      <c r="C33" s="22" t="s">
        <v>215</v>
      </c>
      <c r="D33" s="18" t="s">
        <v>216</v>
      </c>
      <c r="E33" s="19" t="s">
        <v>217</v>
      </c>
      <c r="F33" s="23" t="s">
        <v>218</v>
      </c>
      <c r="G33" s="20" t="s">
        <v>219</v>
      </c>
      <c r="H33" s="20" t="s">
        <v>220</v>
      </c>
      <c r="I33" s="20" t="s">
        <v>221</v>
      </c>
      <c r="J33" s="15" t="str">
        <f t="shared" si="0"/>
        <v>네이버</v>
      </c>
      <c r="K33" s="16" t="str">
        <f t="shared" si="1"/>
        <v>다음</v>
      </c>
      <c r="L33" s="17" t="str">
        <f t="shared" si="2"/>
        <v>구글</v>
      </c>
      <c r="M33" s="57"/>
    </row>
    <row r="34" spans="1:13" ht="14.1" customHeight="1" x14ac:dyDescent="0.3">
      <c r="A34" s="11">
        <f>IF(B34="","",COUNTA($B$3:B34))</f>
        <v>32</v>
      </c>
      <c r="B34" s="21" t="s">
        <v>222</v>
      </c>
      <c r="C34" s="22" t="s">
        <v>223</v>
      </c>
      <c r="D34" s="18" t="s">
        <v>224</v>
      </c>
      <c r="E34" s="19" t="s">
        <v>225</v>
      </c>
      <c r="F34" s="23" t="s">
        <v>226</v>
      </c>
      <c r="G34" s="20" t="s">
        <v>227</v>
      </c>
      <c r="H34" s="20" t="s">
        <v>228</v>
      </c>
      <c r="I34" s="20" t="s">
        <v>42</v>
      </c>
      <c r="J34" s="15" t="str">
        <f t="shared" si="0"/>
        <v>네이버</v>
      </c>
      <c r="K34" s="16" t="str">
        <f t="shared" si="1"/>
        <v>다음</v>
      </c>
      <c r="L34" s="17" t="str">
        <f t="shared" si="2"/>
        <v>구글</v>
      </c>
      <c r="M34" s="57"/>
    </row>
    <row r="35" spans="1:13" ht="14.1" customHeight="1" x14ac:dyDescent="0.3">
      <c r="A35" s="11">
        <f>IF(B35="","",COUNTA($B$3:B35))</f>
        <v>33</v>
      </c>
      <c r="B35" s="21" t="s">
        <v>229</v>
      </c>
      <c r="C35" s="22" t="s">
        <v>230</v>
      </c>
      <c r="D35" s="18" t="s">
        <v>233</v>
      </c>
      <c r="E35" s="19" t="s">
        <v>234</v>
      </c>
      <c r="F35" s="23" t="s">
        <v>235</v>
      </c>
      <c r="G35" s="20" t="s">
        <v>236</v>
      </c>
      <c r="H35" s="20" t="s">
        <v>237</v>
      </c>
      <c r="I35" s="20" t="s">
        <v>21</v>
      </c>
      <c r="J35" s="15" t="str">
        <f t="shared" si="0"/>
        <v>네이버</v>
      </c>
      <c r="K35" s="16" t="str">
        <f t="shared" si="1"/>
        <v>다음</v>
      </c>
      <c r="L35" s="17" t="str">
        <f t="shared" si="2"/>
        <v>구글</v>
      </c>
      <c r="M35" s="57"/>
    </row>
    <row r="36" spans="1:13" ht="14.1" customHeight="1" x14ac:dyDescent="0.3">
      <c r="A36" s="11">
        <f>IF(B36="","",COUNTA($B$3:B36))</f>
        <v>34</v>
      </c>
      <c r="B36" s="21" t="s">
        <v>231</v>
      </c>
      <c r="C36" s="22" t="s">
        <v>230</v>
      </c>
      <c r="D36" s="18" t="s">
        <v>238</v>
      </c>
      <c r="E36" s="19" t="s">
        <v>239</v>
      </c>
      <c r="F36" s="23" t="s">
        <v>240</v>
      </c>
      <c r="G36" s="20" t="s">
        <v>241</v>
      </c>
      <c r="H36" s="20" t="s">
        <v>242</v>
      </c>
      <c r="I36" s="20" t="s">
        <v>21</v>
      </c>
      <c r="J36" s="15" t="str">
        <f t="shared" si="0"/>
        <v>네이버</v>
      </c>
      <c r="K36" s="16" t="str">
        <f t="shared" si="1"/>
        <v>다음</v>
      </c>
      <c r="L36" s="17" t="str">
        <f t="shared" si="2"/>
        <v>구글</v>
      </c>
      <c r="M36" s="57"/>
    </row>
    <row r="37" spans="1:13" ht="14.1" customHeight="1" x14ac:dyDescent="0.3">
      <c r="A37" s="11">
        <f>IF(B37="","",COUNTA($B$3:B37))</f>
        <v>35</v>
      </c>
      <c r="B37" s="21" t="s">
        <v>232</v>
      </c>
      <c r="C37" s="22" t="s">
        <v>230</v>
      </c>
      <c r="D37" s="18" t="s">
        <v>243</v>
      </c>
      <c r="E37" s="19" t="s">
        <v>244</v>
      </c>
      <c r="F37" s="23" t="s">
        <v>245</v>
      </c>
      <c r="G37" s="20" t="s">
        <v>246</v>
      </c>
      <c r="H37" s="20" t="s">
        <v>247</v>
      </c>
      <c r="I37" s="20" t="s">
        <v>35</v>
      </c>
      <c r="J37" s="15" t="str">
        <f t="shared" si="0"/>
        <v>네이버</v>
      </c>
      <c r="K37" s="16" t="str">
        <f t="shared" si="1"/>
        <v>다음</v>
      </c>
      <c r="L37" s="17" t="str">
        <f t="shared" si="2"/>
        <v>구글</v>
      </c>
      <c r="M37" s="57"/>
    </row>
    <row r="38" spans="1:13" ht="14.1" customHeight="1" x14ac:dyDescent="0.3">
      <c r="A38" s="11">
        <f>IF(B38="","",COUNTA($B$3:B38))</f>
        <v>36</v>
      </c>
      <c r="B38" s="21" t="s">
        <v>248</v>
      </c>
      <c r="C38" s="22" t="s">
        <v>249</v>
      </c>
      <c r="D38" s="18" t="s">
        <v>250</v>
      </c>
      <c r="E38" s="19" t="s">
        <v>251</v>
      </c>
      <c r="F38" s="23" t="s">
        <v>252</v>
      </c>
      <c r="G38" s="20" t="s">
        <v>253</v>
      </c>
      <c r="H38" s="20" t="s">
        <v>254</v>
      </c>
      <c r="I38" s="20" t="s">
        <v>255</v>
      </c>
      <c r="J38" s="15" t="str">
        <f t="shared" si="0"/>
        <v>네이버</v>
      </c>
      <c r="K38" s="16" t="str">
        <f t="shared" si="1"/>
        <v>다음</v>
      </c>
      <c r="L38" s="17" t="str">
        <f t="shared" si="2"/>
        <v>구글</v>
      </c>
      <c r="M38" s="57"/>
    </row>
    <row r="39" spans="1:13" ht="14.1" customHeight="1" x14ac:dyDescent="0.3">
      <c r="A39" s="11">
        <f>IF(B39="","",COUNTA($B$3:B39))</f>
        <v>37</v>
      </c>
      <c r="B39" s="21" t="s">
        <v>256</v>
      </c>
      <c r="C39" s="22" t="s">
        <v>257</v>
      </c>
      <c r="D39" s="18" t="s">
        <v>258</v>
      </c>
      <c r="E39" s="19" t="s">
        <v>259</v>
      </c>
      <c r="F39" s="23" t="s">
        <v>260</v>
      </c>
      <c r="G39" s="20" t="s">
        <v>261</v>
      </c>
      <c r="H39" s="20" t="s">
        <v>262</v>
      </c>
      <c r="I39" s="20" t="s">
        <v>35</v>
      </c>
      <c r="J39" s="15" t="str">
        <f t="shared" si="0"/>
        <v>네이버</v>
      </c>
      <c r="K39" s="16" t="str">
        <f t="shared" si="1"/>
        <v>다음</v>
      </c>
      <c r="L39" s="17" t="str">
        <f t="shared" si="2"/>
        <v>구글</v>
      </c>
      <c r="M39" s="57"/>
    </row>
    <row r="40" spans="1:13" ht="14.1" customHeight="1" x14ac:dyDescent="0.3">
      <c r="A40" s="11">
        <f>IF(B40="","",COUNTA($B$3:B40))</f>
        <v>38</v>
      </c>
      <c r="B40" s="21" t="s">
        <v>263</v>
      </c>
      <c r="C40" s="22" t="s">
        <v>264</v>
      </c>
      <c r="D40" s="18" t="s">
        <v>265</v>
      </c>
      <c r="E40" s="19" t="s">
        <v>266</v>
      </c>
      <c r="F40" s="23" t="s">
        <v>267</v>
      </c>
      <c r="G40" s="20" t="s">
        <v>268</v>
      </c>
      <c r="H40" s="20" t="s">
        <v>269</v>
      </c>
      <c r="I40" s="20" t="s">
        <v>21</v>
      </c>
      <c r="J40" s="15" t="str">
        <f t="shared" si="0"/>
        <v>네이버</v>
      </c>
      <c r="K40" s="16" t="str">
        <f t="shared" si="1"/>
        <v>다음</v>
      </c>
      <c r="L40" s="17" t="str">
        <f t="shared" si="2"/>
        <v>구글</v>
      </c>
      <c r="M40" s="57"/>
    </row>
    <row r="41" spans="1:13" ht="14.1" customHeight="1" x14ac:dyDescent="0.3">
      <c r="A41" s="11">
        <f>IF(B41="","",COUNTA($B$3:B41))</f>
        <v>39</v>
      </c>
      <c r="B41" s="21" t="s">
        <v>270</v>
      </c>
      <c r="C41" s="22" t="s">
        <v>271</v>
      </c>
      <c r="D41" s="18" t="s">
        <v>272</v>
      </c>
      <c r="E41" s="19" t="s">
        <v>273</v>
      </c>
      <c r="F41" s="23" t="s">
        <v>274</v>
      </c>
      <c r="G41" s="20" t="s">
        <v>275</v>
      </c>
      <c r="H41" s="20" t="s">
        <v>276</v>
      </c>
      <c r="I41" s="20" t="s">
        <v>21</v>
      </c>
      <c r="J41" s="15" t="str">
        <f t="shared" si="0"/>
        <v>네이버</v>
      </c>
      <c r="K41" s="16" t="str">
        <f t="shared" si="1"/>
        <v>다음</v>
      </c>
      <c r="L41" s="17" t="str">
        <f t="shared" si="2"/>
        <v>구글</v>
      </c>
      <c r="M41" s="57"/>
    </row>
    <row r="42" spans="1:13" ht="14.1" customHeight="1" x14ac:dyDescent="0.3">
      <c r="A42" s="11">
        <f>IF(B42="","",COUNTA($B$3:B42))</f>
        <v>40</v>
      </c>
      <c r="B42" s="21" t="s">
        <v>277</v>
      </c>
      <c r="C42" s="22" t="s">
        <v>278</v>
      </c>
      <c r="D42" s="18" t="s">
        <v>279</v>
      </c>
      <c r="E42" s="19" t="s">
        <v>280</v>
      </c>
      <c r="F42" s="23" t="s">
        <v>281</v>
      </c>
      <c r="G42" s="20" t="s">
        <v>282</v>
      </c>
      <c r="H42" s="20" t="s">
        <v>283</v>
      </c>
      <c r="I42" s="20" t="s">
        <v>150</v>
      </c>
      <c r="J42" s="15" t="str">
        <f t="shared" si="0"/>
        <v>네이버</v>
      </c>
      <c r="K42" s="16" t="str">
        <f t="shared" si="1"/>
        <v>다음</v>
      </c>
      <c r="L42" s="17" t="str">
        <f t="shared" si="2"/>
        <v>구글</v>
      </c>
      <c r="M42" s="57"/>
    </row>
    <row r="43" spans="1:13" ht="14.1" customHeight="1" x14ac:dyDescent="0.3">
      <c r="A43" s="11">
        <f>IF(B43="","",COUNTA($B$3:B43))</f>
        <v>41</v>
      </c>
      <c r="B43" s="21" t="s">
        <v>284</v>
      </c>
      <c r="C43" s="22" t="s">
        <v>285</v>
      </c>
      <c r="D43" s="18" t="s">
        <v>286</v>
      </c>
      <c r="E43" s="19" t="s">
        <v>287</v>
      </c>
      <c r="F43" s="23" t="s">
        <v>288</v>
      </c>
      <c r="G43" s="20" t="s">
        <v>289</v>
      </c>
      <c r="H43" s="20" t="s">
        <v>290</v>
      </c>
      <c r="I43" s="20" t="s">
        <v>21</v>
      </c>
      <c r="J43" s="15" t="str">
        <f t="shared" si="0"/>
        <v>네이버</v>
      </c>
      <c r="K43" s="16" t="str">
        <f t="shared" si="1"/>
        <v>다음</v>
      </c>
      <c r="L43" s="17" t="str">
        <f t="shared" si="2"/>
        <v>구글</v>
      </c>
      <c r="M43" s="57"/>
    </row>
    <row r="44" spans="1:13" ht="14.1" customHeight="1" x14ac:dyDescent="0.3">
      <c r="A44" s="11">
        <f>IF(B44="","",COUNTA($B$3:B44))</f>
        <v>42</v>
      </c>
      <c r="B44" s="21" t="s">
        <v>291</v>
      </c>
      <c r="C44" s="22" t="s">
        <v>292</v>
      </c>
      <c r="D44" s="18" t="s">
        <v>293</v>
      </c>
      <c r="E44" s="19" t="s">
        <v>294</v>
      </c>
      <c r="F44" s="23" t="s">
        <v>295</v>
      </c>
      <c r="G44" s="20" t="s">
        <v>296</v>
      </c>
      <c r="H44" s="20" t="s">
        <v>297</v>
      </c>
      <c r="I44" s="20" t="s">
        <v>221</v>
      </c>
      <c r="J44" s="15" t="str">
        <f t="shared" si="0"/>
        <v>네이버</v>
      </c>
      <c r="K44" s="16" t="str">
        <f t="shared" si="1"/>
        <v>다음</v>
      </c>
      <c r="L44" s="17" t="str">
        <f t="shared" si="2"/>
        <v>구글</v>
      </c>
      <c r="M44" s="57"/>
    </row>
    <row r="45" spans="1:13" ht="14.1" customHeight="1" x14ac:dyDescent="0.3">
      <c r="A45" s="11">
        <f>IF(B45="","",COUNTA($B$3:B45))</f>
        <v>43</v>
      </c>
      <c r="B45" s="21" t="s">
        <v>298</v>
      </c>
      <c r="C45" s="22" t="s">
        <v>299</v>
      </c>
      <c r="D45" s="18" t="s">
        <v>300</v>
      </c>
      <c r="E45" s="19" t="s">
        <v>301</v>
      </c>
      <c r="F45" s="23" t="s">
        <v>302</v>
      </c>
      <c r="G45" s="20"/>
      <c r="H45" s="20" t="s">
        <v>303</v>
      </c>
      <c r="I45" s="20" t="s">
        <v>35</v>
      </c>
      <c r="J45" s="15" t="str">
        <f t="shared" si="0"/>
        <v>네이버</v>
      </c>
      <c r="K45" s="16" t="str">
        <f t="shared" si="1"/>
        <v>다음</v>
      </c>
      <c r="L45" s="17" t="str">
        <f t="shared" si="2"/>
        <v>구글</v>
      </c>
      <c r="M45" s="57"/>
    </row>
    <row r="46" spans="1:13" ht="14.1" customHeight="1" x14ac:dyDescent="0.3">
      <c r="A46" s="11">
        <f>IF(B46="","",COUNTA($B$3:B46))</f>
        <v>44</v>
      </c>
      <c r="B46" s="21" t="s">
        <v>304</v>
      </c>
      <c r="C46" s="22" t="s">
        <v>305</v>
      </c>
      <c r="D46" s="18" t="s">
        <v>306</v>
      </c>
      <c r="E46" s="19" t="s">
        <v>307</v>
      </c>
      <c r="F46" s="23" t="s">
        <v>308</v>
      </c>
      <c r="G46" s="20" t="s">
        <v>309</v>
      </c>
      <c r="H46" s="20" t="s">
        <v>310</v>
      </c>
      <c r="I46" s="20" t="s">
        <v>150</v>
      </c>
      <c r="J46" s="15" t="str">
        <f t="shared" si="0"/>
        <v>네이버</v>
      </c>
      <c r="K46" s="16" t="str">
        <f t="shared" si="1"/>
        <v>다음</v>
      </c>
      <c r="L46" s="17" t="str">
        <f t="shared" si="2"/>
        <v>구글</v>
      </c>
      <c r="M46" s="57"/>
    </row>
    <row r="47" spans="1:13" ht="14.1" customHeight="1" x14ac:dyDescent="0.3">
      <c r="A47" s="11">
        <f>IF(B47="","",COUNTA($B$3:B47))</f>
        <v>45</v>
      </c>
      <c r="B47" s="21" t="s">
        <v>311</v>
      </c>
      <c r="C47" s="22" t="s">
        <v>312</v>
      </c>
      <c r="D47" s="18" t="s">
        <v>313</v>
      </c>
      <c r="E47" s="19" t="s">
        <v>314</v>
      </c>
      <c r="F47" s="23" t="s">
        <v>315</v>
      </c>
      <c r="G47" s="20" t="s">
        <v>316</v>
      </c>
      <c r="H47" s="20" t="s">
        <v>317</v>
      </c>
      <c r="I47" s="20" t="s">
        <v>318</v>
      </c>
      <c r="J47" s="15" t="str">
        <f t="shared" si="0"/>
        <v>네이버</v>
      </c>
      <c r="K47" s="16" t="str">
        <f t="shared" si="1"/>
        <v>다음</v>
      </c>
      <c r="L47" s="17" t="str">
        <f t="shared" si="2"/>
        <v>구글</v>
      </c>
      <c r="M47" s="57"/>
    </row>
    <row r="48" spans="1:13" ht="14.1" customHeight="1" x14ac:dyDescent="0.3">
      <c r="A48" s="11">
        <f>IF(B48="","",COUNTA($B$3:B48))</f>
        <v>46</v>
      </c>
      <c r="B48" s="21" t="s">
        <v>319</v>
      </c>
      <c r="C48" s="22" t="s">
        <v>320</v>
      </c>
      <c r="D48" s="18" t="s">
        <v>321</v>
      </c>
      <c r="E48" s="19" t="s">
        <v>322</v>
      </c>
      <c r="F48" s="23" t="s">
        <v>323</v>
      </c>
      <c r="G48" s="20" t="s">
        <v>324</v>
      </c>
      <c r="H48" s="20" t="s">
        <v>325</v>
      </c>
      <c r="I48" s="20" t="s">
        <v>21</v>
      </c>
      <c r="J48" s="15" t="str">
        <f t="shared" si="0"/>
        <v>네이버</v>
      </c>
      <c r="K48" s="16" t="str">
        <f t="shared" si="1"/>
        <v>다음</v>
      </c>
      <c r="L48" s="17" t="str">
        <f t="shared" si="2"/>
        <v>구글</v>
      </c>
      <c r="M48" s="57"/>
    </row>
    <row r="49" spans="1:13" ht="14.1" customHeight="1" x14ac:dyDescent="0.3">
      <c r="A49" s="11">
        <f>IF(B49="","",COUNTA($B$3:B49))</f>
        <v>47</v>
      </c>
      <c r="B49" s="21" t="s">
        <v>326</v>
      </c>
      <c r="C49" s="22" t="s">
        <v>327</v>
      </c>
      <c r="D49" s="18" t="s">
        <v>328</v>
      </c>
      <c r="E49" s="19" t="s">
        <v>329</v>
      </c>
      <c r="F49" s="23" t="s">
        <v>330</v>
      </c>
      <c r="G49" s="20" t="s">
        <v>331</v>
      </c>
      <c r="H49" s="20" t="s">
        <v>332</v>
      </c>
      <c r="I49" s="20" t="s">
        <v>64</v>
      </c>
      <c r="J49" s="15" t="str">
        <f t="shared" si="0"/>
        <v>네이버</v>
      </c>
      <c r="K49" s="16" t="str">
        <f t="shared" si="1"/>
        <v>다음</v>
      </c>
      <c r="L49" s="17" t="str">
        <f t="shared" si="2"/>
        <v>구글</v>
      </c>
      <c r="M49" s="57"/>
    </row>
    <row r="50" spans="1:13" ht="14.1" customHeight="1" x14ac:dyDescent="0.3">
      <c r="A50" s="11">
        <f>IF(B50="","",COUNTA($B$3:B50))</f>
        <v>48</v>
      </c>
      <c r="B50" s="21" t="s">
        <v>333</v>
      </c>
      <c r="C50" s="22" t="s">
        <v>334</v>
      </c>
      <c r="D50" s="18" t="s">
        <v>335</v>
      </c>
      <c r="E50" s="19" t="s">
        <v>336</v>
      </c>
      <c r="F50" s="23" t="s">
        <v>337</v>
      </c>
      <c r="G50" s="20" t="s">
        <v>338</v>
      </c>
      <c r="H50" s="20" t="s">
        <v>339</v>
      </c>
      <c r="I50" s="20" t="s">
        <v>42</v>
      </c>
      <c r="J50" s="15" t="str">
        <f t="shared" si="0"/>
        <v>네이버</v>
      </c>
      <c r="K50" s="16" t="str">
        <f t="shared" si="1"/>
        <v>다음</v>
      </c>
      <c r="L50" s="17" t="str">
        <f t="shared" si="2"/>
        <v>구글</v>
      </c>
      <c r="M50" s="57"/>
    </row>
    <row r="51" spans="1:13" ht="14.1" customHeight="1" x14ac:dyDescent="0.3">
      <c r="A51" s="11">
        <f>IF(B51="","",COUNTA($B$3:B51))</f>
        <v>49</v>
      </c>
      <c r="B51" s="21" t="s">
        <v>340</v>
      </c>
      <c r="C51" s="22" t="s">
        <v>341</v>
      </c>
      <c r="D51" s="18" t="s">
        <v>342</v>
      </c>
      <c r="E51" s="19" t="s">
        <v>343</v>
      </c>
      <c r="F51" s="23" t="s">
        <v>344</v>
      </c>
      <c r="G51" s="20"/>
      <c r="H51" s="20" t="s">
        <v>345</v>
      </c>
      <c r="I51" s="20" t="s">
        <v>346</v>
      </c>
      <c r="J51" s="15" t="str">
        <f t="shared" si="0"/>
        <v>네이버</v>
      </c>
      <c r="K51" s="16" t="str">
        <f t="shared" si="1"/>
        <v>다음</v>
      </c>
      <c r="L51" s="17" t="str">
        <f t="shared" si="2"/>
        <v>구글</v>
      </c>
      <c r="M51" s="57"/>
    </row>
    <row r="52" spans="1:13" ht="14.1" customHeight="1" x14ac:dyDescent="0.3">
      <c r="A52" s="11">
        <f>IF(B52="","",COUNTA($B$3:B52))</f>
        <v>50</v>
      </c>
      <c r="B52" s="21" t="s">
        <v>347</v>
      </c>
      <c r="C52" s="22" t="s">
        <v>348</v>
      </c>
      <c r="D52" s="18" t="s">
        <v>349</v>
      </c>
      <c r="E52" s="19" t="s">
        <v>350</v>
      </c>
      <c r="F52" s="23"/>
      <c r="G52" s="20"/>
      <c r="H52" s="20" t="s">
        <v>351</v>
      </c>
      <c r="I52" s="20" t="s">
        <v>128</v>
      </c>
      <c r="J52" s="15" t="str">
        <f t="shared" si="0"/>
        <v>네이버</v>
      </c>
      <c r="K52" s="16" t="str">
        <f t="shared" si="1"/>
        <v>다음</v>
      </c>
      <c r="L52" s="17" t="str">
        <f t="shared" si="2"/>
        <v>구글</v>
      </c>
      <c r="M52" s="57"/>
    </row>
    <row r="53" spans="1:13" ht="14.1" customHeight="1" x14ac:dyDescent="0.3">
      <c r="A53" s="11">
        <f>IF(B53="","",COUNTA($B$3:B53))</f>
        <v>51</v>
      </c>
      <c r="B53" s="21" t="s">
        <v>352</v>
      </c>
      <c r="C53" s="22" t="s">
        <v>353</v>
      </c>
      <c r="D53" s="18" t="s">
        <v>354</v>
      </c>
      <c r="E53" s="19" t="s">
        <v>355</v>
      </c>
      <c r="F53" s="23" t="s">
        <v>356</v>
      </c>
      <c r="G53" s="20"/>
      <c r="H53" s="20" t="s">
        <v>357</v>
      </c>
      <c r="I53" s="20" t="s">
        <v>358</v>
      </c>
      <c r="J53" s="15" t="str">
        <f t="shared" si="0"/>
        <v>네이버</v>
      </c>
      <c r="K53" s="16" t="str">
        <f t="shared" si="1"/>
        <v>다음</v>
      </c>
      <c r="L53" s="17" t="str">
        <f t="shared" si="2"/>
        <v>구글</v>
      </c>
      <c r="M53" s="57"/>
    </row>
    <row r="54" spans="1:13" ht="14.1" customHeight="1" x14ac:dyDescent="0.3">
      <c r="A54" s="11">
        <f>IF(B54="","",COUNTA($B$3:B54))</f>
        <v>52</v>
      </c>
      <c r="B54" s="21" t="s">
        <v>359</v>
      </c>
      <c r="C54" s="22" t="s">
        <v>360</v>
      </c>
      <c r="D54" s="18" t="s">
        <v>361</v>
      </c>
      <c r="E54" s="19" t="s">
        <v>362</v>
      </c>
      <c r="F54" s="23" t="s">
        <v>363</v>
      </c>
      <c r="G54" s="20" t="s">
        <v>364</v>
      </c>
      <c r="H54" s="20" t="s">
        <v>365</v>
      </c>
      <c r="I54" s="20" t="s">
        <v>21</v>
      </c>
      <c r="J54" s="15" t="str">
        <f t="shared" si="0"/>
        <v>네이버</v>
      </c>
      <c r="K54" s="16" t="str">
        <f t="shared" si="1"/>
        <v>다음</v>
      </c>
      <c r="L54" s="17" t="str">
        <f t="shared" si="2"/>
        <v>구글</v>
      </c>
      <c r="M54" s="57"/>
    </row>
    <row r="55" spans="1:13" ht="14.1" customHeight="1" x14ac:dyDescent="0.3">
      <c r="A55" s="11">
        <f>IF(B55="","",COUNTA($B$3:B55))</f>
        <v>53</v>
      </c>
      <c r="B55" s="21" t="s">
        <v>366</v>
      </c>
      <c r="C55" s="22" t="s">
        <v>367</v>
      </c>
      <c r="D55" s="18" t="s">
        <v>368</v>
      </c>
      <c r="E55" s="19" t="s">
        <v>369</v>
      </c>
      <c r="F55" s="23" t="s">
        <v>370</v>
      </c>
      <c r="G55" s="20" t="s">
        <v>371</v>
      </c>
      <c r="H55" s="20" t="s">
        <v>372</v>
      </c>
      <c r="I55" s="20" t="s">
        <v>21</v>
      </c>
      <c r="J55" s="15" t="str">
        <f t="shared" si="0"/>
        <v>네이버</v>
      </c>
      <c r="K55" s="16" t="str">
        <f t="shared" si="1"/>
        <v>다음</v>
      </c>
      <c r="L55" s="17" t="str">
        <f t="shared" si="2"/>
        <v>구글</v>
      </c>
      <c r="M55" s="57"/>
    </row>
    <row r="56" spans="1:13" ht="14.1" customHeight="1" x14ac:dyDescent="0.3">
      <c r="A56" s="11">
        <f>IF(B56="","",COUNTA($B$3:B56))</f>
        <v>54</v>
      </c>
      <c r="B56" s="21" t="s">
        <v>373</v>
      </c>
      <c r="C56" s="22" t="s">
        <v>374</v>
      </c>
      <c r="D56" s="18" t="s">
        <v>375</v>
      </c>
      <c r="E56" s="19" t="s">
        <v>376</v>
      </c>
      <c r="F56" s="23" t="s">
        <v>377</v>
      </c>
      <c r="G56" s="20" t="s">
        <v>378</v>
      </c>
      <c r="H56" s="20" t="s">
        <v>379</v>
      </c>
      <c r="I56" s="20" t="s">
        <v>100</v>
      </c>
      <c r="J56" s="15" t="str">
        <f t="shared" si="0"/>
        <v>네이버</v>
      </c>
      <c r="K56" s="16" t="str">
        <f t="shared" si="1"/>
        <v>다음</v>
      </c>
      <c r="L56" s="17" t="str">
        <f t="shared" si="2"/>
        <v>구글</v>
      </c>
      <c r="M56" s="57"/>
    </row>
    <row r="57" spans="1:13" ht="14.1" customHeight="1" x14ac:dyDescent="0.3">
      <c r="A57" s="11">
        <f>IF(B57="","",COUNTA($B$3:B57))</f>
        <v>55</v>
      </c>
      <c r="B57" s="21" t="s">
        <v>380</v>
      </c>
      <c r="C57" s="22" t="s">
        <v>381</v>
      </c>
      <c r="D57" s="18" t="s">
        <v>382</v>
      </c>
      <c r="E57" s="19" t="s">
        <v>383</v>
      </c>
      <c r="F57" s="23" t="s">
        <v>384</v>
      </c>
      <c r="G57" s="20" t="s">
        <v>385</v>
      </c>
      <c r="H57" s="20" t="s">
        <v>386</v>
      </c>
      <c r="I57" s="20" t="s">
        <v>35</v>
      </c>
      <c r="J57" s="15" t="str">
        <f t="shared" si="0"/>
        <v>네이버</v>
      </c>
      <c r="K57" s="16" t="str">
        <f t="shared" si="1"/>
        <v>다음</v>
      </c>
      <c r="L57" s="17" t="str">
        <f t="shared" si="2"/>
        <v>구글</v>
      </c>
      <c r="M57" s="57"/>
    </row>
    <row r="58" spans="1:13" ht="14.1" customHeight="1" x14ac:dyDescent="0.3">
      <c r="A58" s="11">
        <f>IF(B58="","",COUNTA($B$3:B58))</f>
        <v>56</v>
      </c>
      <c r="B58" s="21" t="s">
        <v>387</v>
      </c>
      <c r="C58" s="22" t="s">
        <v>388</v>
      </c>
      <c r="D58" s="18" t="s">
        <v>389</v>
      </c>
      <c r="E58" s="19" t="s">
        <v>390</v>
      </c>
      <c r="F58" s="23" t="s">
        <v>391</v>
      </c>
      <c r="G58" s="20" t="s">
        <v>392</v>
      </c>
      <c r="H58" s="20" t="s">
        <v>393</v>
      </c>
      <c r="I58" s="20" t="s">
        <v>21</v>
      </c>
      <c r="J58" s="15" t="str">
        <f t="shared" si="0"/>
        <v>네이버</v>
      </c>
      <c r="K58" s="16" t="str">
        <f t="shared" si="1"/>
        <v>다음</v>
      </c>
      <c r="L58" s="17" t="str">
        <f t="shared" si="2"/>
        <v>구글</v>
      </c>
      <c r="M58" s="57"/>
    </row>
    <row r="59" spans="1:13" ht="14.1" customHeight="1" x14ac:dyDescent="0.3">
      <c r="A59" s="11">
        <f>IF(B59="","",COUNTA($B$3:B59))</f>
        <v>57</v>
      </c>
      <c r="B59" s="21" t="s">
        <v>394</v>
      </c>
      <c r="C59" s="22" t="s">
        <v>395</v>
      </c>
      <c r="D59" s="18" t="s">
        <v>396</v>
      </c>
      <c r="E59" s="19" t="s">
        <v>397</v>
      </c>
      <c r="F59" s="23" t="s">
        <v>398</v>
      </c>
      <c r="G59" s="20" t="s">
        <v>399</v>
      </c>
      <c r="H59" s="20" t="s">
        <v>400</v>
      </c>
      <c r="I59" s="20" t="s">
        <v>21</v>
      </c>
      <c r="J59" s="15" t="str">
        <f t="shared" si="0"/>
        <v>네이버</v>
      </c>
      <c r="K59" s="16" t="str">
        <f t="shared" si="1"/>
        <v>다음</v>
      </c>
      <c r="L59" s="17" t="str">
        <f t="shared" si="2"/>
        <v>구글</v>
      </c>
      <c r="M59" s="57"/>
    </row>
    <row r="60" spans="1:13" ht="14.1" customHeight="1" x14ac:dyDescent="0.3">
      <c r="A60" s="11">
        <f>IF(B60="","",COUNTA($B$3:B60))</f>
        <v>58</v>
      </c>
      <c r="B60" s="21" t="s">
        <v>401</v>
      </c>
      <c r="C60" s="22" t="s">
        <v>402</v>
      </c>
      <c r="D60" s="18" t="s">
        <v>403</v>
      </c>
      <c r="E60" s="19" t="s">
        <v>404</v>
      </c>
      <c r="F60" s="23" t="s">
        <v>405</v>
      </c>
      <c r="G60" s="20" t="s">
        <v>406</v>
      </c>
      <c r="H60" s="20" t="s">
        <v>407</v>
      </c>
      <c r="I60" s="20" t="s">
        <v>21</v>
      </c>
      <c r="J60" s="15" t="str">
        <f t="shared" si="0"/>
        <v>네이버</v>
      </c>
      <c r="K60" s="16" t="str">
        <f t="shared" si="1"/>
        <v>다음</v>
      </c>
      <c r="L60" s="17" t="str">
        <f t="shared" si="2"/>
        <v>구글</v>
      </c>
      <c r="M60" s="57"/>
    </row>
    <row r="61" spans="1:13" ht="14.1" customHeight="1" x14ac:dyDescent="0.3">
      <c r="A61" s="11">
        <f>IF(B61="","",COUNTA($B$3:B61))</f>
        <v>59</v>
      </c>
      <c r="B61" s="21" t="s">
        <v>408</v>
      </c>
      <c r="C61" s="22" t="s">
        <v>409</v>
      </c>
      <c r="D61" s="18" t="s">
        <v>410</v>
      </c>
      <c r="E61" s="19" t="s">
        <v>411</v>
      </c>
      <c r="F61" s="23" t="s">
        <v>412</v>
      </c>
      <c r="G61" s="20" t="s">
        <v>413</v>
      </c>
      <c r="H61" s="20" t="s">
        <v>414</v>
      </c>
      <c r="I61" s="20" t="s">
        <v>42</v>
      </c>
      <c r="J61" s="15" t="str">
        <f t="shared" si="0"/>
        <v>네이버</v>
      </c>
      <c r="K61" s="16" t="str">
        <f t="shared" si="1"/>
        <v>다음</v>
      </c>
      <c r="L61" s="17" t="str">
        <f t="shared" si="2"/>
        <v>구글</v>
      </c>
      <c r="M61" s="57"/>
    </row>
    <row r="62" spans="1:13" ht="14.1" customHeight="1" x14ac:dyDescent="0.3">
      <c r="A62" s="11">
        <f>IF(B62="","",COUNTA($B$3:B62))</f>
        <v>60</v>
      </c>
      <c r="B62" s="21" t="s">
        <v>415</v>
      </c>
      <c r="C62" s="22" t="s">
        <v>416</v>
      </c>
      <c r="D62" s="18" t="s">
        <v>417</v>
      </c>
      <c r="E62" s="19" t="s">
        <v>418</v>
      </c>
      <c r="F62" s="23" t="s">
        <v>419</v>
      </c>
      <c r="G62" s="20" t="s">
        <v>420</v>
      </c>
      <c r="H62" s="20" t="s">
        <v>421</v>
      </c>
      <c r="I62" s="20" t="s">
        <v>422</v>
      </c>
      <c r="J62" s="15" t="str">
        <f t="shared" si="0"/>
        <v>네이버</v>
      </c>
      <c r="K62" s="16" t="str">
        <f t="shared" si="1"/>
        <v>다음</v>
      </c>
      <c r="L62" s="17" t="str">
        <f t="shared" si="2"/>
        <v>구글</v>
      </c>
      <c r="M62" s="57"/>
    </row>
    <row r="63" spans="1:13" ht="14.1" customHeight="1" x14ac:dyDescent="0.3">
      <c r="A63" s="11">
        <f>IF(B63="","",COUNTA($B$3:B63))</f>
        <v>61</v>
      </c>
      <c r="B63" s="21" t="s">
        <v>423</v>
      </c>
      <c r="C63" s="22" t="s">
        <v>424</v>
      </c>
      <c r="D63" s="18" t="s">
        <v>425</v>
      </c>
      <c r="E63" s="19" t="s">
        <v>426</v>
      </c>
      <c r="F63" s="23" t="s">
        <v>427</v>
      </c>
      <c r="G63" s="20" t="s">
        <v>428</v>
      </c>
      <c r="H63" s="20" t="s">
        <v>429</v>
      </c>
      <c r="I63" s="20" t="s">
        <v>21</v>
      </c>
      <c r="J63" s="15" t="str">
        <f t="shared" si="0"/>
        <v>네이버</v>
      </c>
      <c r="K63" s="16" t="str">
        <f t="shared" si="1"/>
        <v>다음</v>
      </c>
      <c r="L63" s="17" t="str">
        <f t="shared" si="2"/>
        <v>구글</v>
      </c>
      <c r="M63" s="57"/>
    </row>
    <row r="64" spans="1:13" ht="14.1" customHeight="1" x14ac:dyDescent="0.3">
      <c r="A64" s="11">
        <f>IF(B64="","",COUNTA($B$3:B64))</f>
        <v>62</v>
      </c>
      <c r="B64" s="21" t="s">
        <v>430</v>
      </c>
      <c r="C64" s="22" t="s">
        <v>431</v>
      </c>
      <c r="D64" s="18" t="s">
        <v>432</v>
      </c>
      <c r="E64" s="19" t="s">
        <v>433</v>
      </c>
      <c r="F64" s="23" t="s">
        <v>434</v>
      </c>
      <c r="G64" s="20" t="s">
        <v>435</v>
      </c>
      <c r="H64" s="20" t="s">
        <v>436</v>
      </c>
      <c r="I64" s="20" t="s">
        <v>437</v>
      </c>
      <c r="J64" s="15" t="str">
        <f t="shared" si="0"/>
        <v>네이버</v>
      </c>
      <c r="K64" s="16" t="str">
        <f t="shared" si="1"/>
        <v>다음</v>
      </c>
      <c r="L64" s="17" t="str">
        <f t="shared" si="2"/>
        <v>구글</v>
      </c>
      <c r="M64" s="57"/>
    </row>
    <row r="65" spans="1:13" ht="14.1" customHeight="1" x14ac:dyDescent="0.3">
      <c r="A65" s="11">
        <f>IF(B65="","",COUNTA($B$3:B65))</f>
        <v>63</v>
      </c>
      <c r="B65" s="21" t="s">
        <v>438</v>
      </c>
      <c r="C65" s="22" t="s">
        <v>439</v>
      </c>
      <c r="D65" s="18" t="s">
        <v>440</v>
      </c>
      <c r="E65" s="19" t="s">
        <v>441</v>
      </c>
      <c r="F65" s="23" t="s">
        <v>442</v>
      </c>
      <c r="G65" s="20" t="s">
        <v>443</v>
      </c>
      <c r="H65" s="20" t="s">
        <v>444</v>
      </c>
      <c r="I65" s="20" t="s">
        <v>445</v>
      </c>
      <c r="J65" s="15" t="str">
        <f t="shared" si="0"/>
        <v>네이버</v>
      </c>
      <c r="K65" s="16" t="str">
        <f t="shared" si="1"/>
        <v>다음</v>
      </c>
      <c r="L65" s="17" t="str">
        <f t="shared" si="2"/>
        <v>구글</v>
      </c>
      <c r="M65" s="57"/>
    </row>
    <row r="66" spans="1:13" ht="14.1" customHeight="1" x14ac:dyDescent="0.3">
      <c r="A66" s="11">
        <f>IF(B66="","",COUNTA($B$3:B66))</f>
        <v>64</v>
      </c>
      <c r="B66" s="21" t="s">
        <v>446</v>
      </c>
      <c r="C66" s="22" t="s">
        <v>447</v>
      </c>
      <c r="D66" s="18" t="s">
        <v>448</v>
      </c>
      <c r="E66" s="19" t="s">
        <v>449</v>
      </c>
      <c r="F66" s="23" t="s">
        <v>450</v>
      </c>
      <c r="G66" s="20" t="s">
        <v>451</v>
      </c>
      <c r="H66" s="20" t="s">
        <v>452</v>
      </c>
      <c r="I66" s="20" t="s">
        <v>35</v>
      </c>
      <c r="J66" s="15" t="str">
        <f t="shared" si="0"/>
        <v>네이버</v>
      </c>
      <c r="K66" s="16" t="str">
        <f t="shared" si="1"/>
        <v>다음</v>
      </c>
      <c r="L66" s="17" t="str">
        <f t="shared" si="2"/>
        <v>구글</v>
      </c>
      <c r="M66" s="57"/>
    </row>
    <row r="67" spans="1:13" ht="14.1" customHeight="1" x14ac:dyDescent="0.3">
      <c r="A67" s="11">
        <f>IF(B67="","",COUNTA($B$3:B67))</f>
        <v>65</v>
      </c>
      <c r="B67" s="21" t="s">
        <v>453</v>
      </c>
      <c r="C67" s="22" t="s">
        <v>454</v>
      </c>
      <c r="D67" s="18" t="s">
        <v>455</v>
      </c>
      <c r="E67" s="19" t="s">
        <v>456</v>
      </c>
      <c r="F67" s="23" t="s">
        <v>457</v>
      </c>
      <c r="G67" s="20" t="s">
        <v>458</v>
      </c>
      <c r="H67" s="20" t="s">
        <v>459</v>
      </c>
      <c r="I67" s="20" t="s">
        <v>21</v>
      </c>
      <c r="J67" s="15" t="str">
        <f t="shared" si="0"/>
        <v>네이버</v>
      </c>
      <c r="K67" s="16" t="str">
        <f t="shared" si="1"/>
        <v>다음</v>
      </c>
      <c r="L67" s="17" t="str">
        <f t="shared" si="2"/>
        <v>구글</v>
      </c>
      <c r="M67" s="57"/>
    </row>
    <row r="68" spans="1:13" ht="14.1" customHeight="1" x14ac:dyDescent="0.3">
      <c r="A68" s="11">
        <f>IF(B68="","",COUNTA($B$3:B68))</f>
        <v>66</v>
      </c>
      <c r="B68" s="21" t="s">
        <v>460</v>
      </c>
      <c r="C68" s="22" t="s">
        <v>461</v>
      </c>
      <c r="D68" s="18" t="s">
        <v>462</v>
      </c>
      <c r="E68" s="19" t="s">
        <v>463</v>
      </c>
      <c r="F68" s="23" t="s">
        <v>464</v>
      </c>
      <c r="G68" s="20" t="s">
        <v>465</v>
      </c>
      <c r="H68" s="20" t="s">
        <v>466</v>
      </c>
      <c r="I68" s="20" t="s">
        <v>21</v>
      </c>
      <c r="J68" s="15" t="str">
        <f t="shared" si="0"/>
        <v>네이버</v>
      </c>
      <c r="K68" s="16" t="str">
        <f t="shared" si="1"/>
        <v>다음</v>
      </c>
      <c r="L68" s="17" t="str">
        <f t="shared" si="2"/>
        <v>구글</v>
      </c>
      <c r="M68" s="57"/>
    </row>
    <row r="69" spans="1:13" ht="14.1" customHeight="1" x14ac:dyDescent="0.3">
      <c r="A69" s="11">
        <f>IF(B69="","",COUNTA($B$3:B69))</f>
        <v>67</v>
      </c>
      <c r="B69" s="21" t="s">
        <v>467</v>
      </c>
      <c r="C69" s="22" t="s">
        <v>468</v>
      </c>
      <c r="D69" s="18" t="s">
        <v>469</v>
      </c>
      <c r="E69" s="19" t="s">
        <v>470</v>
      </c>
      <c r="F69" s="23" t="s">
        <v>471</v>
      </c>
      <c r="G69" s="20" t="s">
        <v>472</v>
      </c>
      <c r="H69" s="20" t="s">
        <v>473</v>
      </c>
      <c r="I69" s="20" t="s">
        <v>64</v>
      </c>
      <c r="J69" s="15" t="str">
        <f t="shared" si="0"/>
        <v>네이버</v>
      </c>
      <c r="K69" s="16" t="str">
        <f t="shared" si="1"/>
        <v>다음</v>
      </c>
      <c r="L69" s="17" t="str">
        <f t="shared" si="2"/>
        <v>구글</v>
      </c>
      <c r="M69" s="57"/>
    </row>
    <row r="70" spans="1:13" ht="14.1" customHeight="1" x14ac:dyDescent="0.3">
      <c r="A70" s="11">
        <f>IF(B70="","",COUNTA($B$3:B70))</f>
        <v>68</v>
      </c>
      <c r="B70" s="21" t="s">
        <v>474</v>
      </c>
      <c r="C70" s="22" t="s">
        <v>475</v>
      </c>
      <c r="D70" s="18" t="s">
        <v>476</v>
      </c>
      <c r="E70" s="19" t="s">
        <v>477</v>
      </c>
      <c r="F70" s="23" t="s">
        <v>478</v>
      </c>
      <c r="G70" s="20" t="s">
        <v>479</v>
      </c>
      <c r="H70" s="20" t="s">
        <v>480</v>
      </c>
      <c r="I70" s="20" t="s">
        <v>165</v>
      </c>
      <c r="J70" s="15" t="str">
        <f t="shared" ref="J70:J98" si="3">HYPERLINK("https://map.naver.com/v5/search/" &amp; $H70, "네이버")</f>
        <v>네이버</v>
      </c>
      <c r="K70" s="16" t="str">
        <f t="shared" ref="K70:K98" si="4">HYPERLINK("https://map.kakao.com/link/search/" &amp; $H70, "다음")</f>
        <v>다음</v>
      </c>
      <c r="L70" s="17" t="str">
        <f t="shared" ref="L70:L98" si="5">HYPERLINK("https://www.google.com/maps/search/?api=1&amp;query=" &amp; $H70, "구글")</f>
        <v>구글</v>
      </c>
      <c r="M70" s="57"/>
    </row>
    <row r="71" spans="1:13" ht="14.1" customHeight="1" x14ac:dyDescent="0.3">
      <c r="A71" s="11">
        <f>IF(B71="","",COUNTA($B$3:B71))</f>
        <v>69</v>
      </c>
      <c r="B71" s="21" t="s">
        <v>481</v>
      </c>
      <c r="C71" s="22" t="s">
        <v>482</v>
      </c>
      <c r="D71" s="18" t="s">
        <v>483</v>
      </c>
      <c r="E71" s="19" t="s">
        <v>484</v>
      </c>
      <c r="F71" s="23" t="s">
        <v>485</v>
      </c>
      <c r="G71" s="20" t="s">
        <v>486</v>
      </c>
      <c r="H71" s="20" t="s">
        <v>487</v>
      </c>
      <c r="I71" s="20" t="s">
        <v>488</v>
      </c>
      <c r="J71" s="15" t="str">
        <f t="shared" si="3"/>
        <v>네이버</v>
      </c>
      <c r="K71" s="16" t="str">
        <f t="shared" si="4"/>
        <v>다음</v>
      </c>
      <c r="L71" s="17" t="str">
        <f t="shared" si="5"/>
        <v>구글</v>
      </c>
      <c r="M71" s="57"/>
    </row>
    <row r="72" spans="1:13" ht="14.1" customHeight="1" x14ac:dyDescent="0.3">
      <c r="A72" s="11">
        <f>IF(B72="","",COUNTA($B$3:B72))</f>
        <v>70</v>
      </c>
      <c r="B72" s="21" t="s">
        <v>489</v>
      </c>
      <c r="C72" s="22" t="s">
        <v>490</v>
      </c>
      <c r="D72" s="18" t="s">
        <v>491</v>
      </c>
      <c r="E72" s="19" t="s">
        <v>492</v>
      </c>
      <c r="F72" s="23" t="s">
        <v>493</v>
      </c>
      <c r="G72" s="20" t="s">
        <v>494</v>
      </c>
      <c r="H72" s="20" t="s">
        <v>495</v>
      </c>
      <c r="I72" s="20" t="s">
        <v>21</v>
      </c>
      <c r="J72" s="15" t="str">
        <f t="shared" si="3"/>
        <v>네이버</v>
      </c>
      <c r="K72" s="16" t="str">
        <f t="shared" si="4"/>
        <v>다음</v>
      </c>
      <c r="L72" s="17" t="str">
        <f t="shared" si="5"/>
        <v>구글</v>
      </c>
      <c r="M72" s="57"/>
    </row>
    <row r="73" spans="1:13" ht="14.1" customHeight="1" x14ac:dyDescent="0.3">
      <c r="A73" s="11">
        <f>IF(B73="","",COUNTA($B$3:B73))</f>
        <v>71</v>
      </c>
      <c r="B73" s="21" t="s">
        <v>496</v>
      </c>
      <c r="C73" s="22" t="s">
        <v>497</v>
      </c>
      <c r="D73" s="18" t="s">
        <v>498</v>
      </c>
      <c r="E73" s="19" t="s">
        <v>499</v>
      </c>
      <c r="F73" s="23" t="s">
        <v>500</v>
      </c>
      <c r="G73" s="20" t="s">
        <v>501</v>
      </c>
      <c r="H73" s="20" t="s">
        <v>502</v>
      </c>
      <c r="I73" s="20" t="s">
        <v>35</v>
      </c>
      <c r="J73" s="15" t="str">
        <f t="shared" si="3"/>
        <v>네이버</v>
      </c>
      <c r="K73" s="16" t="str">
        <f t="shared" si="4"/>
        <v>다음</v>
      </c>
      <c r="L73" s="17" t="str">
        <f t="shared" si="5"/>
        <v>구글</v>
      </c>
      <c r="M73" s="57"/>
    </row>
    <row r="74" spans="1:13" ht="14.1" customHeight="1" x14ac:dyDescent="0.3">
      <c r="A74" s="11">
        <f>IF(B74="","",COUNTA($B$3:B74))</f>
        <v>72</v>
      </c>
      <c r="B74" s="21" t="s">
        <v>503</v>
      </c>
      <c r="C74" s="22" t="s">
        <v>504</v>
      </c>
      <c r="D74" s="18" t="s">
        <v>505</v>
      </c>
      <c r="E74" s="19" t="s">
        <v>506</v>
      </c>
      <c r="F74" s="23" t="s">
        <v>507</v>
      </c>
      <c r="G74" s="20" t="s">
        <v>508</v>
      </c>
      <c r="H74" s="20" t="s">
        <v>509</v>
      </c>
      <c r="I74" s="20" t="s">
        <v>510</v>
      </c>
      <c r="J74" s="15" t="str">
        <f t="shared" si="3"/>
        <v>네이버</v>
      </c>
      <c r="K74" s="16" t="str">
        <f t="shared" si="4"/>
        <v>다음</v>
      </c>
      <c r="L74" s="17" t="str">
        <f t="shared" si="5"/>
        <v>구글</v>
      </c>
      <c r="M74" s="57"/>
    </row>
    <row r="75" spans="1:13" ht="14.1" customHeight="1" x14ac:dyDescent="0.3">
      <c r="A75" s="11">
        <f>IF(B75="","",COUNTA($B$3:B75))</f>
        <v>73</v>
      </c>
      <c r="B75" s="21" t="s">
        <v>511</v>
      </c>
      <c r="C75" s="22" t="s">
        <v>512</v>
      </c>
      <c r="D75" s="18" t="s">
        <v>513</v>
      </c>
      <c r="E75" s="19" t="s">
        <v>514</v>
      </c>
      <c r="F75" s="23" t="s">
        <v>515</v>
      </c>
      <c r="G75" s="20" t="s">
        <v>516</v>
      </c>
      <c r="H75" s="20" t="s">
        <v>517</v>
      </c>
      <c r="I75" s="20" t="s">
        <v>518</v>
      </c>
      <c r="J75" s="15" t="str">
        <f t="shared" si="3"/>
        <v>네이버</v>
      </c>
      <c r="K75" s="16" t="str">
        <f t="shared" si="4"/>
        <v>다음</v>
      </c>
      <c r="L75" s="17" t="str">
        <f t="shared" si="5"/>
        <v>구글</v>
      </c>
      <c r="M75" s="57"/>
    </row>
    <row r="76" spans="1:13" ht="14.1" customHeight="1" x14ac:dyDescent="0.3">
      <c r="A76" s="11">
        <f>IF(B76="","",COUNTA($B$3:B76))</f>
        <v>74</v>
      </c>
      <c r="B76" s="21" t="s">
        <v>519</v>
      </c>
      <c r="C76" s="22" t="s">
        <v>520</v>
      </c>
      <c r="D76" s="18" t="s">
        <v>521</v>
      </c>
      <c r="E76" s="19" t="s">
        <v>522</v>
      </c>
      <c r="F76" s="23" t="s">
        <v>523</v>
      </c>
      <c r="G76" s="20" t="s">
        <v>524</v>
      </c>
      <c r="H76" s="20" t="s">
        <v>525</v>
      </c>
      <c r="I76" s="20" t="s">
        <v>100</v>
      </c>
      <c r="J76" s="15" t="str">
        <f t="shared" si="3"/>
        <v>네이버</v>
      </c>
      <c r="K76" s="16" t="str">
        <f t="shared" si="4"/>
        <v>다음</v>
      </c>
      <c r="L76" s="17" t="str">
        <f t="shared" si="5"/>
        <v>구글</v>
      </c>
      <c r="M76" s="57"/>
    </row>
    <row r="77" spans="1:13" ht="14.1" customHeight="1" x14ac:dyDescent="0.3">
      <c r="A77" s="11">
        <f>IF(B77="","",COUNTA($B$3:B77))</f>
        <v>75</v>
      </c>
      <c r="B77" s="21" t="s">
        <v>526</v>
      </c>
      <c r="C77" s="22" t="s">
        <v>527</v>
      </c>
      <c r="D77" s="18" t="s">
        <v>528</v>
      </c>
      <c r="E77" s="19" t="s">
        <v>529</v>
      </c>
      <c r="F77" s="23" t="s">
        <v>139</v>
      </c>
      <c r="G77" s="20" t="s">
        <v>140</v>
      </c>
      <c r="H77" s="20" t="s">
        <v>530</v>
      </c>
      <c r="I77" s="20" t="s">
        <v>531</v>
      </c>
      <c r="J77" s="15" t="str">
        <f t="shared" si="3"/>
        <v>네이버</v>
      </c>
      <c r="K77" s="16" t="str">
        <f t="shared" si="4"/>
        <v>다음</v>
      </c>
      <c r="L77" s="17" t="str">
        <f t="shared" si="5"/>
        <v>구글</v>
      </c>
      <c r="M77" s="57"/>
    </row>
    <row r="78" spans="1:13" ht="14.1" customHeight="1" x14ac:dyDescent="0.3">
      <c r="A78" s="11">
        <f>IF(B78="","",COUNTA($B$3:B78))</f>
        <v>76</v>
      </c>
      <c r="B78" s="21" t="s">
        <v>532</v>
      </c>
      <c r="C78" s="22" t="s">
        <v>533</v>
      </c>
      <c r="D78" s="18" t="s">
        <v>534</v>
      </c>
      <c r="E78" s="19" t="s">
        <v>535</v>
      </c>
      <c r="F78" s="23" t="s">
        <v>536</v>
      </c>
      <c r="G78" s="20" t="s">
        <v>537</v>
      </c>
      <c r="H78" s="20" t="s">
        <v>538</v>
      </c>
      <c r="I78" s="20" t="s">
        <v>539</v>
      </c>
      <c r="J78" s="15" t="str">
        <f t="shared" si="3"/>
        <v>네이버</v>
      </c>
      <c r="K78" s="16" t="str">
        <f t="shared" si="4"/>
        <v>다음</v>
      </c>
      <c r="L78" s="17" t="str">
        <f t="shared" si="5"/>
        <v>구글</v>
      </c>
      <c r="M78" s="57"/>
    </row>
    <row r="79" spans="1:13" ht="14.1" customHeight="1" x14ac:dyDescent="0.3">
      <c r="A79" s="11">
        <f>IF(B79="","",COUNTA($B$3:B79))</f>
        <v>77</v>
      </c>
      <c r="B79" s="21" t="s">
        <v>540</v>
      </c>
      <c r="C79" s="22" t="s">
        <v>541</v>
      </c>
      <c r="D79" s="18" t="s">
        <v>542</v>
      </c>
      <c r="E79" s="19" t="s">
        <v>543</v>
      </c>
      <c r="F79" s="23" t="s">
        <v>544</v>
      </c>
      <c r="G79" s="20" t="s">
        <v>545</v>
      </c>
      <c r="H79" s="20" t="s">
        <v>546</v>
      </c>
      <c r="I79" s="20" t="s">
        <v>547</v>
      </c>
      <c r="J79" s="15" t="str">
        <f t="shared" si="3"/>
        <v>네이버</v>
      </c>
      <c r="K79" s="16" t="str">
        <f t="shared" si="4"/>
        <v>다음</v>
      </c>
      <c r="L79" s="17" t="str">
        <f t="shared" si="5"/>
        <v>구글</v>
      </c>
      <c r="M79" s="57"/>
    </row>
    <row r="80" spans="1:13" ht="14.1" customHeight="1" x14ac:dyDescent="0.3">
      <c r="A80" s="11">
        <f>IF(B80="","",COUNTA($B$3:B80))</f>
        <v>78</v>
      </c>
      <c r="B80" s="21" t="s">
        <v>548</v>
      </c>
      <c r="C80" s="22" t="s">
        <v>549</v>
      </c>
      <c r="D80" s="18" t="s">
        <v>550</v>
      </c>
      <c r="E80" s="19" t="s">
        <v>551</v>
      </c>
      <c r="F80" s="23" t="s">
        <v>552</v>
      </c>
      <c r="G80" s="20" t="s">
        <v>553</v>
      </c>
      <c r="H80" s="20" t="s">
        <v>554</v>
      </c>
      <c r="I80" s="20" t="s">
        <v>42</v>
      </c>
      <c r="J80" s="15" t="str">
        <f t="shared" si="3"/>
        <v>네이버</v>
      </c>
      <c r="K80" s="16" t="str">
        <f t="shared" si="4"/>
        <v>다음</v>
      </c>
      <c r="L80" s="17" t="str">
        <f t="shared" si="5"/>
        <v>구글</v>
      </c>
      <c r="M80" s="57"/>
    </row>
    <row r="81" spans="1:13" ht="14.1" customHeight="1" x14ac:dyDescent="0.3">
      <c r="A81" s="11">
        <f>IF(B81="","",COUNTA($B$3:B81))</f>
        <v>79</v>
      </c>
      <c r="B81" s="21" t="s">
        <v>555</v>
      </c>
      <c r="C81" s="22" t="s">
        <v>556</v>
      </c>
      <c r="D81" s="18" t="s">
        <v>557</v>
      </c>
      <c r="E81" s="19" t="s">
        <v>558</v>
      </c>
      <c r="F81" s="23" t="s">
        <v>559</v>
      </c>
      <c r="G81" s="20" t="s">
        <v>560</v>
      </c>
      <c r="H81" s="20" t="s">
        <v>561</v>
      </c>
      <c r="I81" s="20" t="s">
        <v>562</v>
      </c>
      <c r="J81" s="15" t="str">
        <f t="shared" si="3"/>
        <v>네이버</v>
      </c>
      <c r="K81" s="16" t="str">
        <f t="shared" si="4"/>
        <v>다음</v>
      </c>
      <c r="L81" s="17" t="str">
        <f t="shared" si="5"/>
        <v>구글</v>
      </c>
      <c r="M81" s="57"/>
    </row>
    <row r="82" spans="1:13" ht="14.1" customHeight="1" x14ac:dyDescent="0.3">
      <c r="A82" s="11">
        <f>IF(B82="","",COUNTA($B$3:B82))</f>
        <v>80</v>
      </c>
      <c r="B82" s="21" t="s">
        <v>563</v>
      </c>
      <c r="C82" s="22" t="s">
        <v>564</v>
      </c>
      <c r="D82" s="18" t="s">
        <v>565</v>
      </c>
      <c r="E82" s="19" t="s">
        <v>566</v>
      </c>
      <c r="F82" s="23" t="s">
        <v>567</v>
      </c>
      <c r="G82" s="20" t="s">
        <v>568</v>
      </c>
      <c r="H82" s="20" t="s">
        <v>569</v>
      </c>
      <c r="I82" s="20" t="s">
        <v>42</v>
      </c>
      <c r="J82" s="15" t="str">
        <f t="shared" si="3"/>
        <v>네이버</v>
      </c>
      <c r="K82" s="16" t="str">
        <f t="shared" si="4"/>
        <v>다음</v>
      </c>
      <c r="L82" s="17" t="str">
        <f t="shared" si="5"/>
        <v>구글</v>
      </c>
      <c r="M82" s="57"/>
    </row>
    <row r="83" spans="1:13" ht="14.1" customHeight="1" x14ac:dyDescent="0.3">
      <c r="A83" s="11">
        <f>IF(B83="","",COUNTA($B$3:B83))</f>
        <v>81</v>
      </c>
      <c r="B83" s="21" t="s">
        <v>570</v>
      </c>
      <c r="C83" s="22" t="s">
        <v>571</v>
      </c>
      <c r="D83" s="18" t="s">
        <v>572</v>
      </c>
      <c r="E83" s="19" t="s">
        <v>573</v>
      </c>
      <c r="F83" s="23" t="s">
        <v>574</v>
      </c>
      <c r="G83" s="20" t="s">
        <v>575</v>
      </c>
      <c r="H83" s="20" t="s">
        <v>576</v>
      </c>
      <c r="I83" s="20" t="s">
        <v>42</v>
      </c>
      <c r="J83" s="15" t="str">
        <f t="shared" si="3"/>
        <v>네이버</v>
      </c>
      <c r="K83" s="16" t="str">
        <f t="shared" si="4"/>
        <v>다음</v>
      </c>
      <c r="L83" s="17" t="str">
        <f t="shared" si="5"/>
        <v>구글</v>
      </c>
      <c r="M83" s="57"/>
    </row>
    <row r="84" spans="1:13" ht="14.1" customHeight="1" x14ac:dyDescent="0.3">
      <c r="A84" s="11">
        <f>IF(B84="","",COUNTA($B$3:B84))</f>
        <v>82</v>
      </c>
      <c r="B84" s="21" t="s">
        <v>577</v>
      </c>
      <c r="C84" s="22" t="s">
        <v>578</v>
      </c>
      <c r="D84" s="18" t="s">
        <v>579</v>
      </c>
      <c r="E84" s="19" t="s">
        <v>580</v>
      </c>
      <c r="F84" s="23" t="s">
        <v>581</v>
      </c>
      <c r="G84" s="20" t="s">
        <v>582</v>
      </c>
      <c r="H84" s="20" t="s">
        <v>583</v>
      </c>
      <c r="I84" s="20" t="s">
        <v>21</v>
      </c>
      <c r="J84" s="15" t="str">
        <f t="shared" si="3"/>
        <v>네이버</v>
      </c>
      <c r="K84" s="16" t="str">
        <f t="shared" si="4"/>
        <v>다음</v>
      </c>
      <c r="L84" s="17" t="str">
        <f t="shared" si="5"/>
        <v>구글</v>
      </c>
      <c r="M84" s="57"/>
    </row>
    <row r="85" spans="1:13" ht="14.1" customHeight="1" x14ac:dyDescent="0.3">
      <c r="A85" s="11">
        <f>IF(B85="","",COUNTA($B$3:B85))</f>
        <v>83</v>
      </c>
      <c r="B85" s="21" t="s">
        <v>584</v>
      </c>
      <c r="C85" s="22" t="s">
        <v>585</v>
      </c>
      <c r="D85" s="18" t="s">
        <v>586</v>
      </c>
      <c r="E85" s="19" t="s">
        <v>587</v>
      </c>
      <c r="F85" s="23" t="s">
        <v>588</v>
      </c>
      <c r="G85" s="20" t="s">
        <v>589</v>
      </c>
      <c r="H85" s="20" t="s">
        <v>590</v>
      </c>
      <c r="I85" s="20" t="s">
        <v>42</v>
      </c>
      <c r="J85" s="15" t="str">
        <f t="shared" si="3"/>
        <v>네이버</v>
      </c>
      <c r="K85" s="16" t="str">
        <f t="shared" si="4"/>
        <v>다음</v>
      </c>
      <c r="L85" s="17" t="str">
        <f t="shared" si="5"/>
        <v>구글</v>
      </c>
      <c r="M85" s="57"/>
    </row>
    <row r="86" spans="1:13" ht="14.1" customHeight="1" x14ac:dyDescent="0.3">
      <c r="A86" s="11">
        <f>IF(B86="","",COUNTA($B$3:B86))</f>
        <v>84</v>
      </c>
      <c r="B86" s="21" t="s">
        <v>591</v>
      </c>
      <c r="C86" s="22" t="s">
        <v>592</v>
      </c>
      <c r="D86" s="18" t="s">
        <v>593</v>
      </c>
      <c r="E86" s="19" t="s">
        <v>594</v>
      </c>
      <c r="F86" s="23" t="s">
        <v>595</v>
      </c>
      <c r="G86" s="20" t="s">
        <v>596</v>
      </c>
      <c r="H86" s="20" t="s">
        <v>597</v>
      </c>
      <c r="I86" s="20" t="s">
        <v>598</v>
      </c>
      <c r="J86" s="15" t="str">
        <f t="shared" si="3"/>
        <v>네이버</v>
      </c>
      <c r="K86" s="16" t="str">
        <f t="shared" si="4"/>
        <v>다음</v>
      </c>
      <c r="L86" s="17" t="str">
        <f t="shared" si="5"/>
        <v>구글</v>
      </c>
      <c r="M86" s="57"/>
    </row>
    <row r="87" spans="1:13" ht="14.1" customHeight="1" x14ac:dyDescent="0.3">
      <c r="A87" s="11">
        <f>IF(B87="","",COUNTA($B$3:B87))</f>
        <v>85</v>
      </c>
      <c r="B87" s="21" t="s">
        <v>599</v>
      </c>
      <c r="C87" s="22" t="s">
        <v>600</v>
      </c>
      <c r="D87" s="18" t="s">
        <v>601</v>
      </c>
      <c r="E87" s="19" t="s">
        <v>463</v>
      </c>
      <c r="F87" s="23" t="s">
        <v>602</v>
      </c>
      <c r="G87" s="20" t="s">
        <v>603</v>
      </c>
      <c r="H87" s="20" t="s">
        <v>604</v>
      </c>
      <c r="I87" s="20" t="s">
        <v>605</v>
      </c>
      <c r="J87" s="15" t="str">
        <f t="shared" si="3"/>
        <v>네이버</v>
      </c>
      <c r="K87" s="16" t="str">
        <f t="shared" si="4"/>
        <v>다음</v>
      </c>
      <c r="L87" s="17" t="str">
        <f t="shared" si="5"/>
        <v>구글</v>
      </c>
      <c r="M87" s="57"/>
    </row>
    <row r="88" spans="1:13" ht="14.1" customHeight="1" x14ac:dyDescent="0.3">
      <c r="A88" s="11">
        <f>IF(B88="","",COUNTA($B$3:B88))</f>
        <v>86</v>
      </c>
      <c r="B88" s="21" t="s">
        <v>606</v>
      </c>
      <c r="C88" s="22" t="s">
        <v>607</v>
      </c>
      <c r="D88" s="18" t="s">
        <v>608</v>
      </c>
      <c r="E88" s="19" t="s">
        <v>609</v>
      </c>
      <c r="F88" s="23" t="s">
        <v>610</v>
      </c>
      <c r="G88" s="20" t="s">
        <v>611</v>
      </c>
      <c r="H88" s="20" t="s">
        <v>612</v>
      </c>
      <c r="I88" s="20" t="s">
        <v>613</v>
      </c>
      <c r="J88" s="15" t="str">
        <f t="shared" si="3"/>
        <v>네이버</v>
      </c>
      <c r="K88" s="16" t="str">
        <f t="shared" si="4"/>
        <v>다음</v>
      </c>
      <c r="L88" s="17" t="str">
        <f t="shared" si="5"/>
        <v>구글</v>
      </c>
      <c r="M88" s="57"/>
    </row>
    <row r="89" spans="1:13" ht="14.1" customHeight="1" x14ac:dyDescent="0.3">
      <c r="A89" s="11">
        <f>IF(B89="","",COUNTA($B$3:B89))</f>
        <v>87</v>
      </c>
      <c r="B89" s="21" t="s">
        <v>614</v>
      </c>
      <c r="C89" s="22" t="s">
        <v>615</v>
      </c>
      <c r="D89" s="18" t="s">
        <v>616</v>
      </c>
      <c r="E89" s="19" t="s">
        <v>617</v>
      </c>
      <c r="F89" s="23" t="s">
        <v>618</v>
      </c>
      <c r="G89" s="20" t="s">
        <v>619</v>
      </c>
      <c r="H89" s="20" t="s">
        <v>620</v>
      </c>
      <c r="I89" s="20" t="s">
        <v>621</v>
      </c>
      <c r="J89" s="15" t="str">
        <f t="shared" si="3"/>
        <v>네이버</v>
      </c>
      <c r="K89" s="16" t="str">
        <f t="shared" si="4"/>
        <v>다음</v>
      </c>
      <c r="L89" s="17" t="str">
        <f t="shared" si="5"/>
        <v>구글</v>
      </c>
      <c r="M89" s="57"/>
    </row>
    <row r="90" spans="1:13" ht="14.1" customHeight="1" x14ac:dyDescent="0.3">
      <c r="A90" s="11">
        <f>IF(B90="","",COUNTA($B$3:B90))</f>
        <v>88</v>
      </c>
      <c r="B90" s="21" t="s">
        <v>622</v>
      </c>
      <c r="C90" s="22" t="s">
        <v>623</v>
      </c>
      <c r="D90" s="18" t="s">
        <v>624</v>
      </c>
      <c r="E90" s="19" t="s">
        <v>625</v>
      </c>
      <c r="F90" s="23" t="s">
        <v>626</v>
      </c>
      <c r="G90" s="20" t="s">
        <v>627</v>
      </c>
      <c r="H90" s="20" t="s">
        <v>628</v>
      </c>
      <c r="I90" s="20" t="s">
        <v>14</v>
      </c>
      <c r="J90" s="15" t="str">
        <f t="shared" si="3"/>
        <v>네이버</v>
      </c>
      <c r="K90" s="16" t="str">
        <f t="shared" si="4"/>
        <v>다음</v>
      </c>
      <c r="L90" s="17" t="str">
        <f t="shared" si="5"/>
        <v>구글</v>
      </c>
      <c r="M90" s="57"/>
    </row>
    <row r="91" spans="1:13" ht="14.1" customHeight="1" x14ac:dyDescent="0.3">
      <c r="A91" s="11">
        <f>IF(B91="","",COUNTA($B$3:B91))</f>
        <v>89</v>
      </c>
      <c r="B91" s="21" t="s">
        <v>629</v>
      </c>
      <c r="C91" s="22" t="s">
        <v>630</v>
      </c>
      <c r="D91" s="18" t="s">
        <v>631</v>
      </c>
      <c r="E91" s="19" t="s">
        <v>632</v>
      </c>
      <c r="F91" s="23" t="s">
        <v>633</v>
      </c>
      <c r="G91" s="20" t="s">
        <v>634</v>
      </c>
      <c r="H91" s="20" t="s">
        <v>635</v>
      </c>
      <c r="I91" s="20" t="s">
        <v>636</v>
      </c>
      <c r="J91" s="15" t="str">
        <f t="shared" si="3"/>
        <v>네이버</v>
      </c>
      <c r="K91" s="16" t="str">
        <f t="shared" si="4"/>
        <v>다음</v>
      </c>
      <c r="L91" s="17" t="str">
        <f t="shared" si="5"/>
        <v>구글</v>
      </c>
      <c r="M91" s="57"/>
    </row>
    <row r="92" spans="1:13" ht="14.1" customHeight="1" x14ac:dyDescent="0.3">
      <c r="A92" s="11">
        <f>IF(B92="","",COUNTA($B$3:B92))</f>
        <v>90</v>
      </c>
      <c r="B92" s="21" t="s">
        <v>637</v>
      </c>
      <c r="C92" s="22" t="s">
        <v>638</v>
      </c>
      <c r="D92" s="18" t="s">
        <v>639</v>
      </c>
      <c r="E92" s="19" t="s">
        <v>640</v>
      </c>
      <c r="F92" s="23" t="s">
        <v>641</v>
      </c>
      <c r="G92" s="20" t="s">
        <v>642</v>
      </c>
      <c r="H92" s="20" t="s">
        <v>643</v>
      </c>
      <c r="I92" s="20" t="s">
        <v>64</v>
      </c>
      <c r="J92" s="15" t="str">
        <f t="shared" si="3"/>
        <v>네이버</v>
      </c>
      <c r="K92" s="16" t="str">
        <f t="shared" si="4"/>
        <v>다음</v>
      </c>
      <c r="L92" s="17" t="str">
        <f t="shared" si="5"/>
        <v>구글</v>
      </c>
      <c r="M92" s="57"/>
    </row>
    <row r="93" spans="1:13" ht="14.1" customHeight="1" x14ac:dyDescent="0.3">
      <c r="A93" s="11">
        <f>IF(B93="","",COUNTA($B$3:B93))</f>
        <v>91</v>
      </c>
      <c r="B93" s="21" t="s">
        <v>644</v>
      </c>
      <c r="C93" s="22" t="s">
        <v>645</v>
      </c>
      <c r="D93" s="18" t="s">
        <v>646</v>
      </c>
      <c r="E93" s="19" t="s">
        <v>647</v>
      </c>
      <c r="F93" s="23" t="s">
        <v>648</v>
      </c>
      <c r="G93" s="20" t="s">
        <v>649</v>
      </c>
      <c r="H93" s="20" t="s">
        <v>650</v>
      </c>
      <c r="I93" s="20" t="s">
        <v>21</v>
      </c>
      <c r="J93" s="15" t="str">
        <f t="shared" si="3"/>
        <v>네이버</v>
      </c>
      <c r="K93" s="16" t="str">
        <f t="shared" si="4"/>
        <v>다음</v>
      </c>
      <c r="L93" s="17" t="str">
        <f t="shared" si="5"/>
        <v>구글</v>
      </c>
      <c r="M93" s="57"/>
    </row>
    <row r="94" spans="1:13" ht="14.1" customHeight="1" x14ac:dyDescent="0.3">
      <c r="A94" s="11">
        <f>IF(B94="","",COUNTA($B$3:B94))</f>
        <v>92</v>
      </c>
      <c r="B94" s="21" t="s">
        <v>651</v>
      </c>
      <c r="C94" s="22" t="s">
        <v>652</v>
      </c>
      <c r="D94" s="18" t="s">
        <v>653</v>
      </c>
      <c r="E94" s="19" t="s">
        <v>654</v>
      </c>
      <c r="F94" s="23" t="s">
        <v>655</v>
      </c>
      <c r="G94" s="20" t="s">
        <v>656</v>
      </c>
      <c r="H94" s="20" t="s">
        <v>657</v>
      </c>
      <c r="I94" s="20" t="s">
        <v>35</v>
      </c>
      <c r="J94" s="15" t="str">
        <f t="shared" si="3"/>
        <v>네이버</v>
      </c>
      <c r="K94" s="16" t="str">
        <f t="shared" si="4"/>
        <v>다음</v>
      </c>
      <c r="L94" s="17" t="str">
        <f t="shared" si="5"/>
        <v>구글</v>
      </c>
      <c r="M94" s="57"/>
    </row>
    <row r="95" spans="1:13" ht="14.1" customHeight="1" x14ac:dyDescent="0.3">
      <c r="A95" s="11">
        <f>IF(B95="","",COUNTA($B$3:B95))</f>
        <v>93</v>
      </c>
      <c r="B95" s="21" t="s">
        <v>658</v>
      </c>
      <c r="C95" s="22" t="s">
        <v>659</v>
      </c>
      <c r="D95" s="18" t="s">
        <v>660</v>
      </c>
      <c r="E95" s="19" t="s">
        <v>661</v>
      </c>
      <c r="F95" s="23" t="s">
        <v>662</v>
      </c>
      <c r="G95" s="20" t="s">
        <v>663</v>
      </c>
      <c r="H95" s="20" t="s">
        <v>664</v>
      </c>
      <c r="I95" s="20" t="s">
        <v>665</v>
      </c>
      <c r="J95" s="15" t="str">
        <f t="shared" si="3"/>
        <v>네이버</v>
      </c>
      <c r="K95" s="16" t="str">
        <f t="shared" si="4"/>
        <v>다음</v>
      </c>
      <c r="L95" s="17" t="str">
        <f t="shared" si="5"/>
        <v>구글</v>
      </c>
      <c r="M95" s="57"/>
    </row>
    <row r="96" spans="1:13" ht="14.1" customHeight="1" x14ac:dyDescent="0.3">
      <c r="A96" s="11">
        <f>IF(B96="","",COUNTA($B$3:B96))</f>
        <v>94</v>
      </c>
      <c r="B96" s="21" t="s">
        <v>666</v>
      </c>
      <c r="C96" s="22" t="s">
        <v>667</v>
      </c>
      <c r="D96" s="18" t="s">
        <v>668</v>
      </c>
      <c r="E96" s="19" t="s">
        <v>669</v>
      </c>
      <c r="F96" s="23" t="s">
        <v>670</v>
      </c>
      <c r="G96" s="20" t="s">
        <v>671</v>
      </c>
      <c r="H96" s="20" t="s">
        <v>672</v>
      </c>
      <c r="I96" s="20" t="s">
        <v>598</v>
      </c>
      <c r="J96" s="15" t="str">
        <f t="shared" si="3"/>
        <v>네이버</v>
      </c>
      <c r="K96" s="16" t="str">
        <f t="shared" si="4"/>
        <v>다음</v>
      </c>
      <c r="L96" s="17" t="str">
        <f t="shared" si="5"/>
        <v>구글</v>
      </c>
      <c r="M96" s="57"/>
    </row>
    <row r="97" spans="1:13" ht="14.1" customHeight="1" x14ac:dyDescent="0.3">
      <c r="A97" s="11">
        <f>IF(B97="","",COUNTA($B$3:B97))</f>
        <v>95</v>
      </c>
      <c r="B97" s="21" t="s">
        <v>673</v>
      </c>
      <c r="C97" s="22" t="s">
        <v>674</v>
      </c>
      <c r="D97" s="18" t="s">
        <v>675</v>
      </c>
      <c r="E97" s="19" t="s">
        <v>676</v>
      </c>
      <c r="F97" s="23" t="s">
        <v>677</v>
      </c>
      <c r="G97" s="20" t="s">
        <v>678</v>
      </c>
      <c r="H97" s="20" t="s">
        <v>679</v>
      </c>
      <c r="I97" s="20" t="s">
        <v>680</v>
      </c>
      <c r="J97" s="15" t="str">
        <f t="shared" si="3"/>
        <v>네이버</v>
      </c>
      <c r="K97" s="16" t="str">
        <f t="shared" si="4"/>
        <v>다음</v>
      </c>
      <c r="L97" s="17" t="str">
        <f t="shared" si="5"/>
        <v>구글</v>
      </c>
      <c r="M97" s="57"/>
    </row>
    <row r="98" spans="1:13" ht="14.1" customHeight="1" x14ac:dyDescent="0.3">
      <c r="A98" s="11">
        <f>IF(B98="","",COUNTA($B$3:B98))</f>
        <v>96</v>
      </c>
      <c r="B98" s="21" t="s">
        <v>681</v>
      </c>
      <c r="C98" s="22" t="s">
        <v>682</v>
      </c>
      <c r="D98" s="18" t="s">
        <v>683</v>
      </c>
      <c r="E98" s="19" t="s">
        <v>684</v>
      </c>
      <c r="F98" s="23" t="s">
        <v>685</v>
      </c>
      <c r="G98" s="20" t="s">
        <v>686</v>
      </c>
      <c r="H98" s="20" t="s">
        <v>687</v>
      </c>
      <c r="I98" s="20" t="s">
        <v>21</v>
      </c>
      <c r="J98" s="15" t="str">
        <f t="shared" si="3"/>
        <v>네이버</v>
      </c>
      <c r="K98" s="16" t="str">
        <f t="shared" si="4"/>
        <v>다음</v>
      </c>
      <c r="L98" s="17" t="str">
        <f t="shared" si="5"/>
        <v>구글</v>
      </c>
      <c r="M98" s="57"/>
    </row>
    <row r="99" spans="1:13" ht="14.1" customHeight="1" x14ac:dyDescent="0.3">
      <c r="A99" s="11"/>
      <c r="B99" s="28"/>
      <c r="C99" s="29"/>
      <c r="D99" s="30"/>
      <c r="E99" s="31"/>
      <c r="F99" s="32"/>
      <c r="G99" s="33"/>
      <c r="H99" s="34"/>
      <c r="I99" s="34"/>
      <c r="J99" s="15"/>
      <c r="K99" s="16"/>
      <c r="L99" s="17"/>
      <c r="M99" s="57"/>
    </row>
    <row r="100" spans="1:13" ht="14.1" customHeight="1" x14ac:dyDescent="0.3">
      <c r="A100" s="11"/>
      <c r="B100" s="35"/>
      <c r="C100" s="36"/>
      <c r="D100" s="37"/>
      <c r="E100" s="38"/>
      <c r="F100" s="39"/>
      <c r="G100" s="40"/>
      <c r="H100" s="41"/>
      <c r="I100" s="41"/>
      <c r="J100" s="42"/>
      <c r="K100" s="43"/>
      <c r="L100" s="44"/>
      <c r="M100" s="57"/>
    </row>
    <row r="101" spans="1:13" ht="14.1" customHeight="1" x14ac:dyDescent="0.3">
      <c r="A101" s="25" t="str">
        <f>IF(B101="","",COUNTA($B$3:B101))</f>
        <v/>
      </c>
      <c r="B101" s="45"/>
      <c r="C101" s="46"/>
      <c r="D101" s="47"/>
      <c r="E101" s="48"/>
      <c r="F101" s="49"/>
      <c r="G101" s="50"/>
      <c r="H101" s="51"/>
      <c r="I101" s="51"/>
      <c r="J101" s="52"/>
      <c r="K101" s="53"/>
      <c r="L101" s="54"/>
      <c r="M101" s="58"/>
    </row>
    <row r="102" spans="1:13" ht="14.1" customHeight="1" x14ac:dyDescent="0.3"/>
    <row r="103" spans="1:13" ht="14.1" customHeight="1" x14ac:dyDescent="0.3"/>
  </sheetData>
  <autoFilter ref="B2:L2">
    <filterColumn colId="8" showButton="0"/>
    <filterColumn colId="9" showButton="0"/>
  </autoFilter>
  <mergeCells count="1">
    <mergeCell ref="J2:L2"/>
  </mergeCells>
  <phoneticPr fontId="2" type="noConversion"/>
  <hyperlinks>
    <hyperlink ref="B2" r:id="rId1"/>
  </hyperlinks>
  <pageMargins left="0.35433070866141736" right="0.31496062992125984" top="0.55118110236220474" bottom="0.55118110236220474" header="0.31496062992125984" footer="0.31496062992125984"/>
  <pageSetup paperSize="9" scale="67" fitToHeight="1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ns6</dc:creator>
  <cp:lastModifiedBy>ns6</cp:lastModifiedBy>
  <cp:lastPrinted>2026-01-21T08:23:17Z</cp:lastPrinted>
  <dcterms:created xsi:type="dcterms:W3CDTF">2026-01-21T01:26:58Z</dcterms:created>
  <dcterms:modified xsi:type="dcterms:W3CDTF">2026-02-20T05:31:25Z</dcterms:modified>
</cp:coreProperties>
</file>