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Default Extension="wmf" ContentType="image/x-wmf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5480" windowHeight="11640" tabRatio="860" activeTab="5"/>
  </bookViews>
  <sheets>
    <sheet name="표지" sheetId="24" r:id="rId1"/>
    <sheet name="설계흐름도" sheetId="23" r:id="rId2"/>
    <sheet name="목차" sheetId="22" r:id="rId3"/>
    <sheet name="해석결과 요약" sheetId="21" r:id="rId4"/>
    <sheet name="설계조건" sheetId="20" r:id="rId5"/>
    <sheet name="단면가정" sheetId="19" r:id="rId6"/>
    <sheet name="모델링" sheetId="18" r:id="rId7"/>
    <sheet name="하중산정" sheetId="17" r:id="rId8"/>
    <sheet name="하중재하" sheetId="16" r:id="rId9"/>
    <sheet name="하중조합" sheetId="15" r:id="rId10"/>
    <sheet name="단면력 집계" sheetId="14" r:id="rId11"/>
    <sheet name="단면검토" sheetId="13" r:id="rId12"/>
    <sheet name="사용성검토" sheetId="12" r:id="rId13"/>
    <sheet name="우각부 및 배력철근 검토" sheetId="11" r:id="rId14"/>
    <sheet name="기초안정 검토" sheetId="10" r:id="rId15"/>
    <sheet name="기초설계" sheetId="9" r:id="rId16"/>
    <sheet name="날개벽 설계" sheetId="8" r:id="rId17"/>
    <sheet name="접속슬래브 설계" sheetId="7" r:id="rId18"/>
    <sheet name="표지 (2)" sheetId="25" r:id="rId19"/>
  </sheets>
  <definedNames>
    <definedName name="_xlnm.Print_Area" localSheetId="16">'날개벽 설계'!$A$1:$Y$185</definedName>
    <definedName name="_xlnm.Print_Area" localSheetId="5">단면가정!$A$1:$Y$94</definedName>
    <definedName name="_xlnm.Print_Area" localSheetId="10">'단면력 집계'!$A$1:$Z$166</definedName>
    <definedName name="_xlnm.Print_Area" localSheetId="2">목차!$A$1:$Z$46</definedName>
    <definedName name="_xlnm.Print_Area" localSheetId="4">설계조건!$A$1:$W$79</definedName>
    <definedName name="_xlnm.Print_Area" localSheetId="0">표지!$A$1:$Z$22</definedName>
    <definedName name="_xlnm.Print_Area" localSheetId="18">'표지 (2)'!$A$1:$Z$14</definedName>
    <definedName name="_xlnm.Print_Area" localSheetId="7">하중산정!$A$1:$Z$242</definedName>
  </definedNames>
  <calcPr calcId="124519"/>
</workbook>
</file>

<file path=xl/calcChain.xml><?xml version="1.0" encoding="utf-8"?>
<calcChain xmlns="http://schemas.openxmlformats.org/spreadsheetml/2006/main">
  <c r="S20" i="17"/>
  <c r="S19"/>
  <c r="S18"/>
  <c r="Q131" i="18"/>
  <c r="N131"/>
</calcChain>
</file>

<file path=xl/comments1.xml><?xml version="1.0" encoding="utf-8"?>
<comments xmlns="http://schemas.openxmlformats.org/spreadsheetml/2006/main">
  <authors>
    <author>꼴통</author>
  </authors>
  <commentList>
    <comment ref="N34" authorId="0">
      <text>
        <r>
          <rPr>
            <b/>
            <sz val="9"/>
            <color indexed="81"/>
            <rFont val="돋움"/>
            <family val="3"/>
            <charset val="129"/>
          </rPr>
          <t>합성후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강성적용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<sst xmlns="http://schemas.openxmlformats.org/spreadsheetml/2006/main" count="8188" uniqueCount="1870">
  <si>
    <t>▣ 교 량 위 치</t>
  </si>
  <si>
    <t>:</t>
  </si>
  <si>
    <t>▣ 교 량 형 식</t>
  </si>
  <si>
    <t>▣ 지 간 구 성</t>
  </si>
  <si>
    <t>▣ 횡 단 폭 원</t>
  </si>
  <si>
    <t xml:space="preserve"> 6.000 m</t>
  </si>
  <si>
    <t>▣ SKEW  각 도</t>
  </si>
  <si>
    <t xml:space="preserve"> 78.167˚</t>
  </si>
  <si>
    <t>▣ 기 초 형 식</t>
  </si>
  <si>
    <t xml:space="preserve"> 직접기초</t>
  </si>
  <si>
    <t>▣ 교 량 등 급</t>
  </si>
  <si>
    <t xml:space="preserve"> 1 등급</t>
  </si>
  <si>
    <t>▣ 내 진 등 급</t>
  </si>
  <si>
    <t>1.  설  계  조  건</t>
  </si>
  <si>
    <t>1.1   일반사항</t>
  </si>
  <si>
    <t>1.2   하중</t>
  </si>
  <si>
    <t>1.3   사용재료</t>
  </si>
  <si>
    <t>1.4   참고문헌</t>
  </si>
  <si>
    <t>2.  단  면  가  정</t>
  </si>
  <si>
    <t>2.1   설계단면</t>
  </si>
  <si>
    <t>2.2   기타단면</t>
  </si>
  <si>
    <t>2.3   지반정보</t>
  </si>
  <si>
    <t>3.  모  델  링</t>
  </si>
  <si>
    <t>3.1   평상시(2D Frame)</t>
  </si>
  <si>
    <t>3.2   지진시(2D Frame)</t>
  </si>
  <si>
    <t>4.  하  중  산  정</t>
  </si>
  <si>
    <t>4.1   고정하중</t>
  </si>
  <si>
    <t>4.2   활하중</t>
  </si>
  <si>
    <t>4.3   토압</t>
  </si>
  <si>
    <t>4.4   온도하중</t>
  </si>
  <si>
    <t>4.5   건조수축</t>
  </si>
  <si>
    <t>4.6   지점침하</t>
  </si>
  <si>
    <t>4.7   종방향 지진하중</t>
  </si>
  <si>
    <t>4.8   횡방향 지진하중</t>
  </si>
  <si>
    <t>4.9   지진시 토압</t>
  </si>
  <si>
    <t>5.  하  중  재  하</t>
  </si>
  <si>
    <t>5.1   평상시</t>
  </si>
  <si>
    <t>5.2   지진시</t>
  </si>
  <si>
    <t>6.  하  중  조  합</t>
  </si>
  <si>
    <t>6.1   사용하중 조합</t>
  </si>
  <si>
    <t>6.2   계수하중 조합</t>
  </si>
  <si>
    <t>6.3   계수하중 조합(최대 편심)</t>
  </si>
  <si>
    <t>6.4   지진하중 조합</t>
  </si>
  <si>
    <t>7.  단  면  력  집  계</t>
  </si>
  <si>
    <t>7.1   평상시 단면력</t>
  </si>
  <si>
    <t>7.2   지진시 단면력</t>
  </si>
  <si>
    <t>7.3   시점측 벽체 기초검토용 하중</t>
  </si>
  <si>
    <t>7.4   종점측 벽체 기초검토용 하중</t>
  </si>
  <si>
    <t>7.5   단면력도</t>
  </si>
  <si>
    <t>8.  단  면  검  토</t>
  </si>
  <si>
    <t>8.1   주철근 요약</t>
  </si>
  <si>
    <t>8.2   전단철근 요약</t>
  </si>
  <si>
    <t>8.3   단면 검토</t>
  </si>
  <si>
    <t>9.  사  용  성  검  토</t>
  </si>
  <si>
    <t>9.1   사용철근 요약</t>
  </si>
  <si>
    <t>9.2   균열 검토</t>
  </si>
  <si>
    <t>10.  우각부 및 배력철근 검토</t>
  </si>
  <si>
    <t>10.1   우각부 검토</t>
  </si>
  <si>
    <t>10.2   배력철근 검토</t>
  </si>
  <si>
    <t>11.  기  초  안  정  검  토</t>
  </si>
  <si>
    <t>11.1   시점측 기초</t>
  </si>
  <si>
    <t>11.2   종점측 기초</t>
  </si>
  <si>
    <t>12.  기  초  설  계</t>
  </si>
  <si>
    <t>12.1   시점측 기초</t>
  </si>
  <si>
    <t>12.2   종점측 기초</t>
  </si>
  <si>
    <t>13.  날  개  벽  설  계</t>
  </si>
  <si>
    <t>14.  접 속 슬 래 브 설 계</t>
  </si>
  <si>
    <t>14.1   접속슬래브 설계(시점부)</t>
  </si>
  <si>
    <t>14.2   접속슬래브 설계(종점부)</t>
  </si>
  <si>
    <t>▣ 해석결과 요약</t>
  </si>
  <si>
    <t>■ 기초 및 말뚝의 검토</t>
  </si>
  <si>
    <t>구  분</t>
  </si>
  <si>
    <t>허용값</t>
  </si>
  <si>
    <t>발생값</t>
  </si>
  <si>
    <t>안전률</t>
  </si>
  <si>
    <t>허용안전률</t>
  </si>
  <si>
    <t>비 고</t>
  </si>
  <si>
    <t>시점</t>
  </si>
  <si>
    <t>평상시</t>
  </si>
  <si>
    <t>전도에대한 안정(kN.m)</t>
  </si>
  <si>
    <t>활동에대한 안정(kN)</t>
  </si>
  <si>
    <t>O.K</t>
  </si>
  <si>
    <t>지지력에대한 안정(kN/m²)</t>
  </si>
  <si>
    <t>지진시</t>
  </si>
  <si>
    <t>종점</t>
  </si>
  <si>
    <t>■ 단면 휨 설계</t>
  </si>
  <si>
    <t>단면위치</t>
  </si>
  <si>
    <t>깊이
H(mm)</t>
  </si>
  <si>
    <t>dc
(mm)</t>
  </si>
  <si>
    <t>Req. As
(㎟)</t>
  </si>
  <si>
    <t>사용철근량
(㎟)</t>
  </si>
  <si>
    <t>Mu
(kN.m)</t>
  </si>
  <si>
    <t>φMn
(kN.m)</t>
  </si>
  <si>
    <t>안전도</t>
  </si>
  <si>
    <t>시점벽체 상단부</t>
  </si>
  <si>
    <t>H32@128</t>
  </si>
  <si>
    <t>시점벽체 중앙(전면)</t>
  </si>
  <si>
    <t>-</t>
  </si>
  <si>
    <t>시점벽체 중앙(배면)</t>
  </si>
  <si>
    <t>H29@128</t>
  </si>
  <si>
    <t>시점벽체 하단(전면)</t>
  </si>
  <si>
    <t>H25@128</t>
  </si>
  <si>
    <t>시점벽체 하단(배면)</t>
  </si>
  <si>
    <t>종점벽체 상단부</t>
  </si>
  <si>
    <t>종점벽체 중앙(전면)</t>
  </si>
  <si>
    <t>종점벽체 중앙(배면)</t>
  </si>
  <si>
    <t>종점벽체 하단(전면)</t>
  </si>
  <si>
    <t>종점벽체 하단(배면)</t>
  </si>
  <si>
    <t>기
초</t>
  </si>
  <si>
    <t>시점측(앞굽)-하면</t>
  </si>
  <si>
    <t>H29@125</t>
  </si>
  <si>
    <t>시점측(앞굽)-상면</t>
  </si>
  <si>
    <t>H22@250</t>
  </si>
  <si>
    <t>시점측(뒷굽)-상면</t>
  </si>
  <si>
    <t>H22@125</t>
  </si>
  <si>
    <t>시점측(뒷굽)-하면</t>
  </si>
  <si>
    <t>종점측(앞굽)-하면</t>
  </si>
  <si>
    <t>종점측(앞굽)-상면</t>
  </si>
  <si>
    <t>종점측(뒷굽)-상면</t>
  </si>
  <si>
    <t>종점측(뒷굽)-하면</t>
  </si>
  <si>
    <t>날
개
벽</t>
  </si>
  <si>
    <t>시점좌측 D</t>
  </si>
  <si>
    <t>H16@125</t>
  </si>
  <si>
    <t>시점우측 D</t>
  </si>
  <si>
    <t>종점좌측 D</t>
  </si>
  <si>
    <t>종점 우측 D</t>
  </si>
  <si>
    <t>■ 사용성 검토</t>
  </si>
  <si>
    <t>Ms(kN.m)</t>
  </si>
  <si>
    <t>fs(MPa)</t>
  </si>
  <si>
    <t>철근간격(S)</t>
  </si>
  <si>
    <t>최대간격(Sa)</t>
  </si>
  <si>
    <t>■ 배력철근 검토</t>
  </si>
  <si>
    <t>단위</t>
  </si>
  <si>
    <t xml:space="preserve"> ㎟ </t>
  </si>
  <si>
    <t>주철근비/0.0015hb</t>
  </si>
  <si>
    <t>단면적비</t>
  </si>
  <si>
    <t>300㎟이상</t>
  </si>
  <si>
    <t>필요철근량</t>
  </si>
  <si>
    <t>사용철근량</t>
  </si>
  <si>
    <t>시점벽체 중앙부</t>
  </si>
  <si>
    <t>시점벽체 하단부</t>
  </si>
  <si>
    <t>종점벽체 중앙부</t>
  </si>
  <si>
    <t>종점벽체 하단부</t>
  </si>
  <si>
    <t>시점측(앞굽)</t>
  </si>
  <si>
    <t>시점측(뒷굽)</t>
  </si>
  <si>
    <t>종점측(앞굽)</t>
  </si>
  <si>
    <t>종점측(뒷굽)</t>
  </si>
  <si>
    <t>■ 전단철근 검토</t>
  </si>
  <si>
    <t>φVc</t>
  </si>
  <si>
    <t>Vu</t>
  </si>
  <si>
    <t>φVn</t>
  </si>
  <si>
    <t>다리수</t>
  </si>
  <si>
    <t>필요
철근량</t>
  </si>
  <si>
    <t>kN</t>
  </si>
  <si>
    <t>개</t>
  </si>
  <si>
    <t>㎟</t>
  </si>
  <si>
    <t>직경</t>
  </si>
  <si>
    <t>간격</t>
  </si>
  <si>
    <t>본체</t>
  </si>
  <si>
    <t>H13</t>
  </si>
  <si>
    <t>기초</t>
  </si>
  <si>
    <t>날개벽</t>
  </si>
  <si>
    <t>▣ 주철근 조립도</t>
  </si>
  <si>
    <t>1. 설 계 조 건</t>
  </si>
  <si>
    <t>1.1 일 반 사 항</t>
  </si>
  <si>
    <t xml:space="preserve"> 1)</t>
  </si>
  <si>
    <t>교 량 형 식</t>
  </si>
  <si>
    <t xml:space="preserve"> 2)</t>
  </si>
  <si>
    <t>지 간 구 성</t>
  </si>
  <si>
    <t>L = 24.500 m</t>
  </si>
  <si>
    <t xml:space="preserve"> 3)</t>
  </si>
  <si>
    <t>횡 단 폭 원</t>
  </si>
  <si>
    <t xml:space="preserve"> 4)</t>
  </si>
  <si>
    <t>SKEW  각 도</t>
  </si>
  <si>
    <t xml:space="preserve"> 5)</t>
  </si>
  <si>
    <t>기 초 형 식</t>
  </si>
  <si>
    <t xml:space="preserve"> 6)</t>
  </si>
  <si>
    <t>교 량 등 급</t>
  </si>
  <si>
    <t xml:space="preserve"> 7)</t>
  </si>
  <si>
    <t>내 진 등 급</t>
  </si>
  <si>
    <t>1.2 하 중</t>
  </si>
  <si>
    <t xml:space="preserve"> 1) 고 정 하 중</t>
  </si>
  <si>
    <t>①</t>
  </si>
  <si>
    <t>철근 콘크리트</t>
  </si>
  <si>
    <t>kN/m³</t>
  </si>
  <si>
    <t>②</t>
  </si>
  <si>
    <t xml:space="preserve">뒷채움 토사 </t>
  </si>
  <si>
    <t xml:space="preserve"> 2) 활 하 중</t>
  </si>
  <si>
    <t>1 등 급 교</t>
  </si>
  <si>
    <t>DB-24</t>
  </si>
  <si>
    <t>과 재 하 중</t>
  </si>
  <si>
    <t>kN/m²</t>
  </si>
  <si>
    <t xml:space="preserve"> 3) 토 압</t>
  </si>
  <si>
    <t>흙의 내부마찰각</t>
  </si>
  <si>
    <t xml:space="preserve"> Φ = 35.00˚</t>
  </si>
  <si>
    <t>정지토압계수</t>
  </si>
  <si>
    <t xml:space="preserve"> Ko = 1 - SinΦ = 0.426</t>
  </si>
  <si>
    <t xml:space="preserve"> 4) 지 진 하 중</t>
  </si>
  <si>
    <t>내진등급</t>
  </si>
  <si>
    <t>내진구역</t>
  </si>
  <si>
    <t xml:space="preserve"> 1 구역</t>
  </si>
  <si>
    <t>③</t>
  </si>
  <si>
    <t>지반계수</t>
  </si>
  <si>
    <t xml:space="preserve"> S = 1.00</t>
  </si>
  <si>
    <t>④</t>
  </si>
  <si>
    <t>가속도계수</t>
  </si>
  <si>
    <t xml:space="preserve"> A = 1.400 x 0.110 = 0.154</t>
  </si>
  <si>
    <t>⑤</t>
  </si>
  <si>
    <t>지진시 토압계수</t>
  </si>
  <si>
    <t xml:space="preserve"> Mononobe-Okabe 공식</t>
  </si>
  <si>
    <t xml:space="preserve"> 5) 온 도 하 중</t>
  </si>
  <si>
    <t>선팽창계수 (α)</t>
  </si>
  <si>
    <t>1.000 x</t>
  </si>
  <si>
    <t>바닥판 상하면 온도차</t>
  </si>
  <si>
    <t xml:space="preserve"> 5 ℃</t>
  </si>
  <si>
    <t>콘크리트교의 온도변화 범위</t>
  </si>
  <si>
    <t xml:space="preserve"> 10 ℃ (단면최소치수 : 886 mm)</t>
  </si>
  <si>
    <t xml:space="preserve"> 6) 지 점 침 하</t>
  </si>
  <si>
    <t xml:space="preserve"> 7) 건 조 수 축</t>
  </si>
  <si>
    <t>건조수축률 (ε)</t>
  </si>
  <si>
    <t>15.00 x</t>
  </si>
  <si>
    <t>1.3 사 용 재 료</t>
  </si>
  <si>
    <t xml:space="preserve"> 1) 콘 크 리 트</t>
  </si>
  <si>
    <t>fck</t>
  </si>
  <si>
    <t>=</t>
  </si>
  <si>
    <t xml:space="preserve"> 27.0 MPa</t>
  </si>
  <si>
    <t xml:space="preserve">Ec </t>
  </si>
  <si>
    <t>28693.4 MPa , 이때 fcu=fck+8 (MPa)</t>
  </si>
  <si>
    <t xml:space="preserve"> 2) 철 근</t>
  </si>
  <si>
    <t xml:space="preserve">fy </t>
  </si>
  <si>
    <t xml:space="preserve"> 400.0 MPa</t>
  </si>
  <si>
    <t xml:space="preserve">Es </t>
  </si>
  <si>
    <t xml:space="preserve"> 200000.0 MPa</t>
  </si>
  <si>
    <t>1)</t>
  </si>
  <si>
    <t>도로교 설계기준              - 건설교통부       (2005년)</t>
  </si>
  <si>
    <t>2)</t>
  </si>
  <si>
    <t>콘크리트구조설계기준         - 건설교통부       (2007년)</t>
  </si>
  <si>
    <t>3)</t>
  </si>
  <si>
    <t>도로설계요령 제3권 교량편    - 한국도로공사     (2001년)</t>
  </si>
  <si>
    <t>4)</t>
  </si>
  <si>
    <t>고속도로 교량의 내진설계편람 - 한국도로공사     (2000년)</t>
  </si>
  <si>
    <t>2. 단 면 가 정</t>
  </si>
  <si>
    <t>2.1 설 계 단 면</t>
  </si>
  <si>
    <t>2.2 기 타 단 면</t>
  </si>
  <si>
    <t xml:space="preserve"> 1) 방호벽(좌)</t>
  </si>
  <si>
    <t>계</t>
  </si>
  <si>
    <t xml:space="preserve"> 2) 방호벽(우)</t>
  </si>
  <si>
    <t>2.3 지 반 정 보</t>
  </si>
  <si>
    <t>시점측 기초 : BH-1, STA. 19.500, EL. 87.990</t>
  </si>
  <si>
    <t>구분</t>
  </si>
  <si>
    <t>보링명칭</t>
  </si>
  <si>
    <t>dH</t>
  </si>
  <si>
    <t>N</t>
  </si>
  <si>
    <t>c</t>
  </si>
  <si>
    <t>Cu</t>
  </si>
  <si>
    <t>Eo</t>
  </si>
  <si>
    <t>μ</t>
  </si>
  <si>
    <t>매립토</t>
  </si>
  <si>
    <t>1.900</t>
  </si>
  <si>
    <t>0.000</t>
  </si>
  <si>
    <t>22800</t>
  </si>
  <si>
    <t>0.300</t>
  </si>
  <si>
    <t>퇴적토</t>
  </si>
  <si>
    <t>3.000</t>
  </si>
  <si>
    <t>38400</t>
  </si>
  <si>
    <t>풍화토</t>
  </si>
  <si>
    <t>3.500</t>
  </si>
  <si>
    <t>48000</t>
  </si>
  <si>
    <t>풍화암(WR)</t>
  </si>
  <si>
    <t>5.800</t>
  </si>
  <si>
    <t>54000</t>
  </si>
  <si>
    <t>연암(SR)</t>
  </si>
  <si>
    <t>7.800</t>
  </si>
  <si>
    <t>60000</t>
  </si>
  <si>
    <t>종점측 기초 : BH-2, STA. 46.200, EL. 87.960</t>
  </si>
  <si>
    <t>2.000</t>
  </si>
  <si>
    <t>4.000</t>
  </si>
  <si>
    <t>6.000</t>
  </si>
  <si>
    <t>6.400</t>
  </si>
  <si>
    <t>8.400</t>
  </si>
  <si>
    <t>3. 모델링 해석</t>
  </si>
  <si>
    <t>3.1 평상시(2D Frame)</t>
  </si>
  <si>
    <t>해석 모델링</t>
  </si>
  <si>
    <t>절점 좌표</t>
  </si>
  <si>
    <t>절점</t>
  </si>
  <si>
    <t>X</t>
  </si>
  <si>
    <t>Z</t>
  </si>
  <si>
    <t>단면 특성</t>
  </si>
  <si>
    <t>구 분</t>
  </si>
  <si>
    <t>B(m)</t>
  </si>
  <si>
    <t>H(m)</t>
  </si>
  <si>
    <t>A(m²)</t>
  </si>
  <si>
    <t>I(m⁴)</t>
  </si>
  <si>
    <t>적용절점</t>
  </si>
  <si>
    <t>슬래브</t>
  </si>
  <si>
    <t>1~9</t>
  </si>
  <si>
    <t>벽 체</t>
  </si>
  <si>
    <t>1, 9~21</t>
  </si>
  <si>
    <t>강역구간 설정</t>
  </si>
  <si>
    <t xml:space="preserve">기둥과 보의 절점부에 특히 큰 헌치가 있는 경우나 보부재 또는 기둥부재의 부재두께가 매우 큰 </t>
  </si>
  <si>
    <t>경우에는 강역의 영향을 고려한다. 『도로교설계기준』4.12.3,(3)</t>
  </si>
  <si>
    <t xml:space="preserve">부재가 그 축선에 대해 25˚이상 경사진 헌치를 갖는 경우에는 부재두께가 1.5배가 되는 점에서부터 </t>
  </si>
  <si>
    <t xml:space="preserve">절점까지로 한다. 다만, 헌치의 경사가 60˚이상의 경우는 헌치의 시점에서 부재두께의 1/4 안쪽 </t>
  </si>
  <si>
    <t>점에서부터 절점까지로 한다.『도로교설계기준』4.12.3,(3)</t>
  </si>
  <si>
    <t>시종점 벽체</t>
  </si>
  <si>
    <t>3.2 지진시(2D Frame)</t>
  </si>
  <si>
    <t>스프링강성 : 『 6) SPRING 계수 산정 』참조</t>
  </si>
  <si>
    <t>기초 스프링강성</t>
  </si>
  <si>
    <t>위치 / 절점</t>
  </si>
  <si>
    <t>kδx</t>
  </si>
  <si>
    <t>kδy</t>
  </si>
  <si>
    <t>kδz</t>
  </si>
  <si>
    <t>kθx</t>
  </si>
  <si>
    <t>kθy</t>
  </si>
  <si>
    <t>kθz</t>
  </si>
  <si>
    <t xml:space="preserve"> 시점기초</t>
  </si>
  <si>
    <t xml:space="preserve"> 종점기초</t>
  </si>
  <si>
    <t>1, 9~23</t>
  </si>
  <si>
    <t>강역구간 설정 : 평상시 모델링과 동일</t>
  </si>
  <si>
    <t>SPRING 계수 산정 : 시점측 기초</t>
  </si>
  <si>
    <t>벽체의 변위와 회전에 대한 강성</t>
  </si>
  <si>
    <t>㉮</t>
  </si>
  <si>
    <t>종방향(교축방향 : X-DIR) 변위강성</t>
  </si>
  <si>
    <t>0.425 x Eo x B</t>
  </si>
  <si>
    <t>0.425 x 75600 x 6.000</t>
  </si>
  <si>
    <t>192780 kN/m</t>
  </si>
  <si>
    <t>㉯</t>
  </si>
  <si>
    <t>횡방향(교축직각방향 : Y-DIR) 회전강성</t>
  </si>
  <si>
    <t>0.072 x Eo x B x H²</t>
  </si>
  <si>
    <t>0.072 x 75600 x 6.000 x 5.057²</t>
  </si>
  <si>
    <t>835202 kN.m/rad</t>
  </si>
  <si>
    <t>㉰</t>
  </si>
  <si>
    <t>Y축,Z축으로의 변위강성과 X축,Z축에 대한 회전강성은 무시한다.</t>
  </si>
  <si>
    <t>㉱</t>
  </si>
  <si>
    <t>기초상단으로 위치 전환</t>
  </si>
  <si>
    <t>h1</t>
  </si>
  <si>
    <t>0.37 x H = 0.37 x 5.057 = 1.871 m</t>
  </si>
  <si>
    <t>δx</t>
  </si>
  <si>
    <t>θy</t>
  </si>
  <si>
    <t>Ks</t>
  </si>
  <si>
    <t>h1 x Ks</t>
  </si>
  <si>
    <t>h1²x Ks + Kr</t>
  </si>
  <si>
    <t>기초의 변위와 회전에 대한 강성</t>
  </si>
  <si>
    <t>얕은 사각형 기초의 동적거동에 관한 스프링 계수는 반무한체 표면에 구속된</t>
  </si>
  <si>
    <t>원형기초의 계수로 수정하여 구한다.</t>
  </si>
  <si>
    <t>2B</t>
  </si>
  <si>
    <t xml:space="preserve">  4.500 m</t>
  </si>
  <si>
    <t>(교축방향)</t>
  </si>
  <si>
    <t>2L</t>
  </si>
  <si>
    <t xml:space="preserve"> 12.420 m</t>
  </si>
  <si>
    <t>(교축직각방향)</t>
  </si>
  <si>
    <t>D</t>
  </si>
  <si>
    <t xml:space="preserve">  1.000 m</t>
  </si>
  <si>
    <t>(기초높이)</t>
  </si>
  <si>
    <t>Es</t>
  </si>
  <si>
    <t>60000.0 kN/m²</t>
  </si>
  <si>
    <t>(흙의 탄성계수)</t>
  </si>
  <si>
    <t>υ</t>
  </si>
  <si>
    <t>(흙의 포아슨비)</t>
  </si>
  <si>
    <t>G</t>
  </si>
  <si>
    <t>Es / (2 x (1 + υ)) = 23076.920 kN/m²(흙의 전단탄성계수)</t>
  </si>
  <si>
    <t>변위에 대한 강성 : X축방향</t>
  </si>
  <si>
    <t>Ro</t>
  </si>
  <si>
    <t>Ro : 유효 기초 반지름 (m)</t>
  </si>
  <si>
    <t>√(4 x 2.250 x 6.210 / π)</t>
  </si>
  <si>
    <t>4.218 m</t>
  </si>
  <si>
    <t>Ko</t>
  </si>
  <si>
    <t>Ko : 유효 반지름으로 계산된 강성 (kN/m)</t>
  </si>
  <si>
    <t>(8 x 23076.920 x 4.218) / (2 - 0.300)</t>
  </si>
  <si>
    <t>458063.287 kN/m</t>
  </si>
  <si>
    <t>L/B</t>
  </si>
  <si>
    <t>6.210 / 2.250</t>
  </si>
  <si>
    <t>2.760</t>
  </si>
  <si>
    <t>→</t>
  </si>
  <si>
    <t>α = 1.125 (기초의 형상계수)</t>
  </si>
  <si>
    <t>D/R</t>
  </si>
  <si>
    <t>1.000 / 4.218</t>
  </si>
  <si>
    <t>0.237</t>
  </si>
  <si>
    <t>β = 1.359 (기초의 근입계수)</t>
  </si>
  <si>
    <t>α x β x Ko</t>
  </si>
  <si>
    <t>Ks : 수정된 기초의 변위강성 (kN/m)</t>
  </si>
  <si>
    <t>1.125 x 1.359 x 458063</t>
  </si>
  <si>
    <t>700322 kN/m</t>
  </si>
  <si>
    <t>변위에 대한 강성 : Y축방향</t>
  </si>
  <si>
    <t>α = 1.028 (기초의 형상계수)</t>
  </si>
  <si>
    <t>1.028 x 1.359 x 458063</t>
  </si>
  <si>
    <t>639938 kN/m</t>
  </si>
  <si>
    <t>변위에 대한 강성 : Z축방향</t>
  </si>
  <si>
    <t>(4 x 23076.920 x 4.218) / (1 - 0.300)</t>
  </si>
  <si>
    <t>556219.706 kN/m</t>
  </si>
  <si>
    <t>α = 1.087 (기초의 형상계수)</t>
  </si>
  <si>
    <t>β = 1.129 (기초의 근입계수)</t>
  </si>
  <si>
    <t>1.087 x 1.129 x 556220</t>
  </si>
  <si>
    <t>682606 kN/m</t>
  </si>
  <si>
    <t>회전에 대한 강성 : X축방향</t>
  </si>
  <si>
    <t>｛(2 x 2.250) x (2 x 6.210)³/ 3π｝^ ¼</t>
  </si>
  <si>
    <t>5.500 m</t>
  </si>
  <si>
    <t>(8 x 23076.920 x 5.500³) /｛3 x (1 - 0.300)｝</t>
  </si>
  <si>
    <t>14626371.676 kN/m</t>
  </si>
  <si>
    <t>α = 1.100 (기초의 형상계수)</t>
  </si>
  <si>
    <t>1.000 / 5.500</t>
  </si>
  <si>
    <t>0.182</t>
  </si>
  <si>
    <t>β = 1.221 (기초의 근입계수)</t>
  </si>
  <si>
    <t>1.100 x 1.221 x 14626372</t>
  </si>
  <si>
    <t>19644680 kN.m/rad</t>
  </si>
  <si>
    <t>㉲</t>
  </si>
  <si>
    <t>회전에 대한 강성 : Y축방향</t>
  </si>
  <si>
    <t>｛(2 x 2.250)³x (2 x 6.210)/ 3π｝^ ¼</t>
  </si>
  <si>
    <t>3.310 m</t>
  </si>
  <si>
    <t>(8 x 23076.920 x 3.310³) /｛3 x (1 - 0.300)｝</t>
  </si>
  <si>
    <t>3188104.278 kN/m</t>
  </si>
  <si>
    <t>1.000 / 3.310</t>
  </si>
  <si>
    <t>0.302</t>
  </si>
  <si>
    <t>β = 1.399 (기초의 근입계수)</t>
  </si>
  <si>
    <t>1.100 x 1.399 x 3188104</t>
  </si>
  <si>
    <t>4906174 kN.m/rad</t>
  </si>
  <si>
    <t>㉳</t>
  </si>
  <si>
    <t>회전에 대한 강성 : Z축방향</t>
  </si>
  <si>
    <t>｛(4 x 2.250 x 6.210) x (4 x 2.250²+ 4 x 6.210²) / 6π｝^ ¼</t>
  </si>
  <si>
    <t>4.769 m</t>
  </si>
  <si>
    <t>(16 x 23076.920 x 4.769³) / 3</t>
  </si>
  <si>
    <t>13349301.434 kN/m</t>
  </si>
  <si>
    <t>1.000 / 4.769</t>
  </si>
  <si>
    <t>0.210</t>
  </si>
  <si>
    <t>β = 1.717 (기초의 근입계수)</t>
  </si>
  <si>
    <t>1.100 x 1.717 x 13349301</t>
  </si>
  <si>
    <t>25212826 kN.m/rad</t>
  </si>
  <si>
    <t>벽체강성과 기초강성의 조합</t>
  </si>
  <si>
    <t>Kδx</t>
  </si>
  <si>
    <t xml:space="preserve">    192780(벽체) +     700322(기초)</t>
  </si>
  <si>
    <t xml:space="preserve">    893102 kN/m</t>
  </si>
  <si>
    <t>Kθy</t>
  </si>
  <si>
    <t xml:space="preserve">   1510055(벽체) +    4906174(기초)</t>
  </si>
  <si>
    <t xml:space="preserve">   6416229 kN.m/rad</t>
  </si>
  <si>
    <t>Kδy</t>
  </si>
  <si>
    <t>Kδz</t>
  </si>
  <si>
    <t>Kθx</t>
  </si>
  <si>
    <t>Kθz</t>
  </si>
  <si>
    <t>SPRING 계수 산정 : 종점측 기초</t>
  </si>
  <si>
    <t>4. 하 중 산 정</t>
  </si>
  <si>
    <t>4.1 고 정 하 중</t>
  </si>
  <si>
    <t>구체자중</t>
  </si>
  <si>
    <t>프로그램내에서 자동고려  ( w = A × γc )</t>
  </si>
  <si>
    <t>기타 고정하중</t>
  </si>
  <si>
    <t>()는 사거리 치수임</t>
  </si>
  <si>
    <t>포 장</t>
  </si>
  <si>
    <t>) x 5.600 / 6.000</t>
  </si>
  <si>
    <t>방호벽</t>
  </si>
  <si>
    <t>합 계</t>
  </si>
  <si>
    <t>4.2 활 하 중</t>
  </si>
  <si>
    <t>설 계 지 간</t>
  </si>
  <si>
    <t>m , 『도로교 설계기준』4.8.3.2</t>
  </si>
  <si>
    <t xml:space="preserve"> 설계지간은 사각 45˚이상인 경우는 아래식에 따라 결정하는 것으로 한다.</t>
  </si>
  <si>
    <t xml:space="preserve"> 단, 사각이 65˚이상인 경우는 사각의 영향이 작으므로 경사지간을 적용한다.</t>
  </si>
  <si>
    <t xml:space="preserve">  l = ls                (ls/B ≥ 1.5),  ls = 25.522 m : 경사지간)</t>
  </si>
  <si>
    <t xml:space="preserve">  l = (ls + ln) / 2     (ls/B ＜ 1.5),  ln = 24.980 m : 직각거리)</t>
  </si>
  <si>
    <t xml:space="preserve"> → 교량의 사각이 78˚이므로 경사지간을 적용한다.</t>
  </si>
  <si>
    <t>연석간의 교폭</t>
  </si>
  <si>
    <t>m</t>
  </si>
  <si>
    <t>유효폭 산정 : 『도로교 설계기준』4.7.5.1,(2)</t>
  </si>
  <si>
    <t>E</t>
  </si>
  <si>
    <t xml:space="preserve"> 1.2 + 0.06 x L = 2.731 m (≤ 2.100 m) , ∴ E = 2.100 m</t>
  </si>
  <si>
    <t>충격계수 산정</t>
  </si>
  <si>
    <t>i</t>
  </si>
  <si>
    <t xml:space="preserve"> 15 / (40 + L) = 0.229 ≤ 0.300 , ∴ i = 0.229</t>
  </si>
  <si>
    <t>설계차선 산정</t>
  </si>
  <si>
    <t>연석간의 교폭(Wc)이 5.600m 이므로 1차선을 재하한다.</t>
  </si>
  <si>
    <t>Wc의 범위(m)</t>
  </si>
  <si>
    <t>차로수</t>
  </si>
  <si>
    <t xml:space="preserve"> 6.0 ≤ Wc ＜  9.1</t>
  </si>
  <si>
    <t>23.8 ≤ Wc ＜ 27.4</t>
  </si>
  <si>
    <t xml:space="preserve"> 9.1 ≤ Wc ＜ 12.8</t>
  </si>
  <si>
    <t>27.4 ≤ Wc ＜ 31.1</t>
  </si>
  <si>
    <t>12.8 ≤ Wc ＜ 16.4</t>
  </si>
  <si>
    <t>31.1 ≤ Wc ＜ 34.7</t>
  </si>
  <si>
    <t>16.4 ≤ Wc ＜ 20.1</t>
  </si>
  <si>
    <t>34.7 ≤ Wc ＜ 38.4</t>
  </si>
  <si>
    <t>20.1 ≤ Wc ＜ 23.8</t>
  </si>
  <si>
    <t>설계차로폭 W는 표준 점유폭인 3 m마다 재하한다.</t>
  </si>
  <si>
    <t>활하중(DB-24,DL-24) 산정</t>
  </si>
  <si>
    <t>DB-24 : 1차선재하시 적용</t>
  </si>
  <si>
    <t>1차선 재하시</t>
  </si>
  <si>
    <t>Ea</t>
  </si>
  <si>
    <t>1.800 x 1 + 1.200 x 0 + 2.100</t>
  </si>
  <si>
    <t>Pf</t>
  </si>
  <si>
    <t>2 x 24.000 x (1 + 0.229) / 3.900</t>
  </si>
  <si>
    <t>Pr</t>
  </si>
  <si>
    <t>2 x 96.000 x (1 + 0.229) / 3.900</t>
  </si>
  <si>
    <t>DL-24</t>
  </si>
  <si>
    <t>모멘트 계산시</t>
  </si>
  <si>
    <t>Pm</t>
  </si>
  <si>
    <t>108.000 x (1 + 0.229) / 3</t>
  </si>
  <si>
    <t>전단력 계산시</t>
  </si>
  <si>
    <t>Ps</t>
  </si>
  <si>
    <t>156.000 x (1 + 0.229) / 3</t>
  </si>
  <si>
    <t>등분포하중</t>
  </si>
  <si>
    <t>w</t>
  </si>
  <si>
    <t xml:space="preserve"> 12.700 x (1 + 0.229) / 3</t>
  </si>
  <si>
    <t>kN/m</t>
  </si>
  <si>
    <t>단위폭당 활하중</t>
  </si>
  <si>
    <t>E(m)</t>
  </si>
  <si>
    <t>Pr(kN)</t>
  </si>
  <si>
    <t>Pf(kN)</t>
  </si>
  <si>
    <t>w(kN/m)</t>
  </si>
  <si>
    <t>Pm(kN)</t>
  </si>
  <si>
    <t>Ps(kN)</t>
  </si>
  <si>
    <t>비고</t>
  </si>
  <si>
    <t>1차선</t>
  </si>
  <si>
    <t>적용</t>
  </si>
  <si>
    <t>4.3 토 압</t>
  </si>
  <si>
    <t>정지토압 계수</t>
  </si>
  <si>
    <t>1.0 - sinΦ = 1.0 - sin35.0˚ = 0.426</t>
  </si>
  <si>
    <t>상재하중 : 10.000 kN/m²</t>
  </si>
  <si>
    <t>평상시 작용토압</t>
  </si>
  <si>
    <t>q1</t>
  </si>
  <si>
    <t>0.426 x (10.000 + 0.080 x 23.000 + 0.443 x 20.000)</t>
  </si>
  <si>
    <t>q2</t>
  </si>
  <si>
    <t xml:space="preserve"> 8.818 + 0.426 x 0.250 x 20.000</t>
  </si>
  <si>
    <t>q3</t>
  </si>
  <si>
    <t xml:space="preserve"> 8.818 + 0.426 x 0.443 x 20.000</t>
  </si>
  <si>
    <t>q4</t>
  </si>
  <si>
    <t xml:space="preserve"> 8.818 + 0.426 x 1.597 x 20.000</t>
  </si>
  <si>
    <t>q5</t>
  </si>
  <si>
    <t xml:space="preserve"> 8.818 + 0.426 x 2.750 x 20.000</t>
  </si>
  <si>
    <t>q6</t>
  </si>
  <si>
    <t xml:space="preserve"> 8.818 + 0.426 x 3.904 x 20.000</t>
  </si>
  <si>
    <t>q7</t>
  </si>
  <si>
    <t xml:space="preserve"> 8.818 + 0.426 x 5.057 x 20.000</t>
  </si>
  <si>
    <t>4.4 온 도 하 중</t>
  </si>
  <si>
    <t>4.5 건 조 수 축</t>
  </si>
  <si>
    <t>선팽창계수(α)</t>
  </si>
  <si>
    <t>건조수축률(ε)</t>
  </si>
  <si>
    <t>15℃의 온도하중으로 변환하여 설계한다.</t>
  </si>
  <si>
    <t>ΔT = -ε/α = -0.000150/0.000010 = -15℃</t>
  </si>
  <si>
    <t>4.6 지 점 침 하</t>
  </si>
  <si>
    <t>지점침하는 20mm로 추정하여 설계한다.</t>
  </si>
  <si>
    <t>(콘크리트교에서는 탄성설계력의 50%를 적용, 『도로교 설계기준』2.1.15)</t>
  </si>
  <si>
    <t>→ 지점침하는 10mm로 탄성해석에 적용.</t>
  </si>
  <si>
    <t>4.7 종방향 지진하중</t>
  </si>
  <si>
    <t>상부구조 자중 계산</t>
  </si>
  <si>
    <t>0.886 x 6.000 x 25.000</t>
  </si>
  <si>
    <t>기타하중</t>
  </si>
  <si>
    <t>2.300 x 6.000</t>
  </si>
  <si>
    <t>단위하중재하 및 변위계산</t>
  </si>
  <si>
    <t>→ 종방향 최대변위 V(x) = 0.028000000 m</t>
  </si>
  <si>
    <t>α,β,γ 계수값 산정</t>
  </si>
  <si>
    <t>W(x)</t>
  </si>
  <si>
    <t>α</t>
  </si>
  <si>
    <t>0.028000000 x 25.522</t>
  </si>
  <si>
    <t>0.714607934 m²</t>
  </si>
  <si>
    <t>β</t>
  </si>
  <si>
    <t>146.700 x 0.028000000 x 25.522</t>
  </si>
  <si>
    <t>104.832983988 kN.m</t>
  </si>
  <si>
    <t>γ</t>
  </si>
  <si>
    <t>146.700 x 0.028000000²x 25.522</t>
  </si>
  <si>
    <t>2.935323552 kN.m²</t>
  </si>
  <si>
    <t>교량의 주기 계산</t>
  </si>
  <si>
    <t>;</t>
  </si>
  <si>
    <t>T</t>
  </si>
  <si>
    <t xml:space="preserve"> Po : 가상 정적 단위하중 (1.000 kN/m)</t>
    <phoneticPr fontId="8" type="noConversion"/>
  </si>
  <si>
    <t>2π x √( 2.935323552 / (1.000 x 9.810 x 0.714607934) )</t>
  </si>
  <si>
    <t>4.066 (sec)</t>
  </si>
  <si>
    <t>탄성지진 응답계수 계산</t>
  </si>
  <si>
    <t>Cs</t>
  </si>
  <si>
    <t xml:space="preserve"> S : 토질 형상 특성에 대한 무차원 계수</t>
    <phoneticPr fontId="8" type="noConversion"/>
  </si>
  <si>
    <t>1.2 x 0.154 x 1.000 / 4.066^⅔</t>
  </si>
  <si>
    <t>0.073 (≤ 2.5 x A), ∴ Cs = 0.073 적용</t>
  </si>
  <si>
    <t>등가 정적 지진하중 계산</t>
  </si>
  <si>
    <t>Pe</t>
  </si>
  <si>
    <t>104.833 x 0.073 / 2.935323552 x 146.700 x 0.028000000</t>
  </si>
  <si>
    <t>10.642 kN/m</t>
  </si>
  <si>
    <t>4.8 횡방향 지진하중</t>
  </si>
  <si>
    <t xml:space="preserve"> : 횡방향 강성이 매우 크므로 생략한다.</t>
  </si>
  <si>
    <t>4.9 지진시 토압</t>
  </si>
  <si>
    <t>지진시 주동토압</t>
  </si>
  <si>
    <t>지진시 주동토압계수(Mononobe-Okabe식 적용)</t>
  </si>
  <si>
    <t>0.314</t>
  </si>
  <si>
    <t>여기서,</t>
  </si>
  <si>
    <t>Φ</t>
  </si>
  <si>
    <t>뒷채움 흙의 내부마찰각( = 35.00 도)</t>
  </si>
  <si>
    <t>지표면과 수평면이 이루는 각( = 0 도)</t>
  </si>
  <si>
    <t>벽배면과 연직면이 이루는 각( = 0 도)</t>
  </si>
  <si>
    <t>δ</t>
  </si>
  <si>
    <t>벽배면과 뒷채움흙사이의 벽면마찰각( = 0 도)</t>
  </si>
  <si>
    <t>Kh</t>
  </si>
  <si>
    <t>수평지진계수 = A/2 (변위를 허용한 교대), A=0.154</t>
  </si>
  <si>
    <t>θ</t>
  </si>
  <si>
    <t>tan-1[Kh/(1-Kv)] = 4.403, Kv = 0.000</t>
  </si>
  <si>
    <t>지진시 주동토압 : 시점측 벽체</t>
  </si>
  <si>
    <t>½ x Kae x r x H²x B</t>
  </si>
  <si>
    <t>½ x 0.314 x 20.000 x 5.057²x 6.000</t>
  </si>
  <si>
    <t>481.800 kN</t>
  </si>
  <si>
    <t>평상시 주동토압</t>
  </si>
  <si>
    <t>평상시 주동토압계수(Coulomb식 적용)</t>
  </si>
  <si>
    <t>0.271</t>
  </si>
  <si>
    <t>평상시 주동토압 : 시점측 벽체</t>
  </si>
  <si>
    <t>½ x Ka x r x H²x B</t>
  </si>
  <si>
    <t>½ x 0.271 x 20.000 x 5.057²x 6.000</t>
  </si>
  <si>
    <t>415.821 kN</t>
  </si>
  <si>
    <t xml:space="preserve"> h</t>
  </si>
  <si>
    <t>1/3 x 5.06</t>
  </si>
  <si>
    <t>1.686 m</t>
  </si>
  <si>
    <t>지진시 주동토압의 작용점 산정</t>
  </si>
  <si>
    <t>481.800 - 415.821</t>
  </si>
  <si>
    <t>65.979 kN</t>
  </si>
  <si>
    <t>h</t>
  </si>
  <si>
    <t>（(415.821 x 5.057 / 3) + (65.979 x 0.6 x 5.057)）/ 481.800</t>
  </si>
  <si>
    <t>1.870 m</t>
  </si>
  <si>
    <t>5. 하 중 재 하</t>
  </si>
  <si>
    <t>5.1 평 상 시</t>
  </si>
  <si>
    <t>고정하중</t>
  </si>
  <si>
    <t>Wd = 2.300 kN/m</t>
  </si>
  <si>
    <t>구체 자중은 PROGRAM내 자동고려</t>
  </si>
  <si>
    <t>활하중</t>
  </si>
  <si>
    <t>Pr = 60.505 kN</t>
  </si>
  <si>
    <t>Pf = 15.126 kN</t>
  </si>
  <si>
    <t xml:space="preserve"> w =  5.203 kN/m</t>
  </si>
  <si>
    <t>Pm = 44.244 kN</t>
  </si>
  <si>
    <t>Ps = 63.908 kN</t>
  </si>
  <si>
    <t>양토압</t>
  </si>
  <si>
    <t>Q1 =  8.818 kN/m</t>
  </si>
  <si>
    <t>Q2 = 10.948 kN/m</t>
  </si>
  <si>
    <t>Q3 = 12.593 kN/m</t>
  </si>
  <si>
    <t>Q4 = 22.420 kN/m</t>
  </si>
  <si>
    <t>Q5 = 32.248 kN/m</t>
  </si>
  <si>
    <t>Q6 = 42.076 kN/m</t>
  </si>
  <si>
    <t>Q7 = 51.904 kN/m</t>
  </si>
  <si>
    <t>편토압</t>
  </si>
  <si>
    <t>5)</t>
    <phoneticPr fontId="8" type="noConversion"/>
  </si>
  <si>
    <t>온도하중 (+)</t>
  </si>
  <si>
    <t>6)</t>
    <phoneticPr fontId="8" type="noConversion"/>
  </si>
  <si>
    <t>온도하중 (-)</t>
  </si>
  <si>
    <t xml:space="preserve"> -10 ℃ (단면최소치수 : 886 mm)</t>
  </si>
  <si>
    <t xml:space="preserve"> -5 ℃</t>
  </si>
  <si>
    <t>7)</t>
    <phoneticPr fontId="8" type="noConversion"/>
  </si>
  <si>
    <t>건조수축</t>
  </si>
  <si>
    <t>ΔT = -α/ε = -0.000150/0.000010 = -15℃</t>
  </si>
  <si>
    <t>8)</t>
    <phoneticPr fontId="8" type="noConversion"/>
  </si>
  <si>
    <t>지점침하</t>
  </si>
  <si>
    <t>5.2 지 진 시</t>
  </si>
  <si>
    <t>Wd = 13.800 kN/m</t>
  </si>
  <si>
    <t>종방향 지진하중</t>
  </si>
  <si>
    <t>Pe = 10.642 kN/m</t>
  </si>
  <si>
    <t>지진시 토압 : 시점측벽체</t>
  </si>
  <si>
    <t>Pae = 481.800 kN/m</t>
  </si>
  <si>
    <t>He  = 1.870 m</t>
  </si>
  <si>
    <t>6. 하중조합</t>
  </si>
  <si>
    <t>6.1 사용하중 조합</t>
  </si>
  <si>
    <t>고정
하중</t>
  </si>
  <si>
    <t>연직
토압</t>
  </si>
  <si>
    <t>만재
활하중</t>
  </si>
  <si>
    <t>편재
활하중</t>
  </si>
  <si>
    <t>온도
하중(+)</t>
  </si>
  <si>
    <t>온도
하중(-)</t>
  </si>
  <si>
    <t>건조
수축</t>
  </si>
  <si>
    <t>지점
침하</t>
  </si>
  <si>
    <t>SV01</t>
  </si>
  <si>
    <t>SV02</t>
  </si>
  <si>
    <t>SV03</t>
  </si>
  <si>
    <t>SV04</t>
  </si>
  <si>
    <t>SV05</t>
  </si>
  <si>
    <t>SV06</t>
  </si>
  <si>
    <t>SV07</t>
  </si>
  <si>
    <t>SV08</t>
  </si>
  <si>
    <t>SV09</t>
  </si>
  <si>
    <t>SV10</t>
  </si>
  <si>
    <t>SV11</t>
  </si>
  <si>
    <t>SV12</t>
  </si>
  <si>
    <t>SV13</t>
  </si>
  <si>
    <t>SV14</t>
  </si>
  <si>
    <t>SV15</t>
  </si>
  <si>
    <t>SV16</t>
  </si>
  <si>
    <t>SV17</t>
  </si>
  <si>
    <t>SV18</t>
  </si>
  <si>
    <t>SV19</t>
  </si>
  <si>
    <t>SV20</t>
  </si>
  <si>
    <t>SV21</t>
  </si>
  <si>
    <t>SV22</t>
  </si>
  <si>
    <t>SV23</t>
  </si>
  <si>
    <t>SV24</t>
  </si>
  <si>
    <t>SV25</t>
  </si>
  <si>
    <t>SV26</t>
  </si>
  <si>
    <t>SV27</t>
  </si>
  <si>
    <t>SV28</t>
  </si>
  <si>
    <t>SV29</t>
  </si>
  <si>
    <t>SV30</t>
  </si>
  <si>
    <t>SV31</t>
  </si>
  <si>
    <t>SV32</t>
  </si>
  <si>
    <t>SV33</t>
  </si>
  <si>
    <t>SV34</t>
  </si>
  <si>
    <t>SV35</t>
  </si>
  <si>
    <t>SV36</t>
  </si>
  <si>
    <t>6.2 계수하중 조합</t>
  </si>
  <si>
    <t>UL01</t>
  </si>
  <si>
    <t>UL02</t>
  </si>
  <si>
    <t>UL03</t>
  </si>
  <si>
    <t>UL04</t>
  </si>
  <si>
    <t>UL05</t>
  </si>
  <si>
    <t>UL06</t>
  </si>
  <si>
    <t>UL07</t>
  </si>
  <si>
    <t>UL08</t>
  </si>
  <si>
    <t>UL09</t>
  </si>
  <si>
    <t>UL10</t>
  </si>
  <si>
    <t>UL11</t>
  </si>
  <si>
    <t>UL12</t>
  </si>
  <si>
    <t>UL13</t>
  </si>
  <si>
    <t>UL14</t>
  </si>
  <si>
    <t>UL15</t>
  </si>
  <si>
    <t>UL16</t>
  </si>
  <si>
    <t>UL17</t>
  </si>
  <si>
    <t>UL18</t>
  </si>
  <si>
    <t>UL19</t>
  </si>
  <si>
    <t>UL20</t>
  </si>
  <si>
    <t>UL21</t>
  </si>
  <si>
    <t>UL22</t>
  </si>
  <si>
    <t>UL23</t>
  </si>
  <si>
    <t>UL24</t>
  </si>
  <si>
    <t>UL25</t>
  </si>
  <si>
    <t>UL26</t>
  </si>
  <si>
    <t>UL27</t>
  </si>
  <si>
    <t>UL28</t>
  </si>
  <si>
    <t>UL29</t>
  </si>
  <si>
    <t>UL30</t>
  </si>
  <si>
    <t>UL31</t>
  </si>
  <si>
    <t>UL32</t>
  </si>
  <si>
    <t>UL33</t>
  </si>
  <si>
    <t>UL34</t>
  </si>
  <si>
    <t>UL35</t>
  </si>
  <si>
    <t>UL36</t>
  </si>
  <si>
    <t>6.3 계수하중 조합(최대 편심)</t>
  </si>
  <si>
    <t>UE01</t>
  </si>
  <si>
    <t>UE02</t>
  </si>
  <si>
    <t>UE03</t>
  </si>
  <si>
    <t>UE04</t>
  </si>
  <si>
    <t>UE05</t>
  </si>
  <si>
    <t>UE06</t>
  </si>
  <si>
    <t>UE07</t>
  </si>
  <si>
    <t>UE08</t>
  </si>
  <si>
    <t>UE09</t>
  </si>
  <si>
    <t>UE10</t>
  </si>
  <si>
    <t>UE11</t>
  </si>
  <si>
    <t>UE12</t>
  </si>
  <si>
    <t>UE13</t>
  </si>
  <si>
    <t>UE14</t>
  </si>
  <si>
    <t>UE15</t>
  </si>
  <si>
    <t>UE16</t>
  </si>
  <si>
    <t>UE17</t>
  </si>
  <si>
    <t>UE18</t>
  </si>
  <si>
    <t>UE19</t>
  </si>
  <si>
    <t>UE20</t>
  </si>
  <si>
    <t>UE21</t>
  </si>
  <si>
    <t>UE22</t>
  </si>
  <si>
    <t>UE23</t>
  </si>
  <si>
    <t>UE24</t>
  </si>
  <si>
    <t>UE25</t>
  </si>
  <si>
    <t>UE26</t>
  </si>
  <si>
    <t>UE27</t>
  </si>
  <si>
    <t>UE28</t>
  </si>
  <si>
    <t>UE29</t>
  </si>
  <si>
    <t>UE30</t>
  </si>
  <si>
    <t>UE31</t>
  </si>
  <si>
    <t>UE32</t>
  </si>
  <si>
    <t>UE33</t>
  </si>
  <si>
    <t>UE34</t>
  </si>
  <si>
    <t>UE35</t>
  </si>
  <si>
    <t>UE36</t>
  </si>
  <si>
    <t>6.4 지진하중 조합</t>
  </si>
  <si>
    <t>지진
하중</t>
  </si>
  <si>
    <t>EQ01</t>
  </si>
  <si>
    <t>7. 단면력 집계</t>
  </si>
  <si>
    <t>7.1 평상시 단면력</t>
  </si>
  <si>
    <t xml:space="preserve">구 분 </t>
  </si>
  <si>
    <t>휨모멘트(kN.m) / m</t>
  </si>
  <si>
    <t>전단력(kN) / m</t>
  </si>
  <si>
    <t>계수하중</t>
  </si>
  <si>
    <t>사용하중</t>
  </si>
  <si>
    <t>2D FRAME</t>
  </si>
  <si>
    <t>시점벽체</t>
  </si>
  <si>
    <t>상단부</t>
  </si>
  <si>
    <t>중앙(전면)</t>
  </si>
  <si>
    <t>중앙(배면)</t>
  </si>
  <si>
    <t>하단(전면)</t>
  </si>
  <si>
    <t>하단(배면)</t>
  </si>
  <si>
    <t>종점벽체</t>
  </si>
  <si>
    <t>7.2 지진시 단면력</t>
  </si>
  <si>
    <t>7.3 시점측벽체 기초검토용 하중</t>
  </si>
  <si>
    <t>수직력(kN)</t>
  </si>
  <si>
    <t>모멘트(kN.m)</t>
  </si>
  <si>
    <t>수평력(kN)</t>
  </si>
  <si>
    <t xml:space="preserve">사용하중 </t>
  </si>
  <si>
    <t>축력 최대 (SV11)</t>
  </si>
  <si>
    <t>부모멘트 최대 (SV12)</t>
  </si>
  <si>
    <t>정모멘트 최대 (SV03)</t>
  </si>
  <si>
    <t xml:space="preserve">계수하중 </t>
  </si>
  <si>
    <t>축력 최대 (UL03)</t>
  </si>
  <si>
    <t>부모멘트 최대 (UL12)</t>
  </si>
  <si>
    <t>정모멘트 최대 (UL03)</t>
  </si>
  <si>
    <t>지진시 (EQ01)</t>
  </si>
  <si>
    <t>7.4 종점측벽체 기초검토용 하중</t>
  </si>
  <si>
    <t>7.5 단면력도</t>
  </si>
  <si>
    <t>평상시 계수하중</t>
  </si>
  <si>
    <t>B.M.D</t>
  </si>
  <si>
    <t>S.F.D</t>
  </si>
  <si>
    <t>평상시 사용하중</t>
  </si>
  <si>
    <t>8. 단면검토</t>
  </si>
  <si>
    <t>8.1 주철근 요약</t>
  </si>
  <si>
    <t>b</t>
  </si>
  <si>
    <t>d</t>
  </si>
  <si>
    <t>Mu</t>
  </si>
  <si>
    <t>φMn</t>
  </si>
  <si>
    <t>mm</t>
  </si>
  <si>
    <t>kN.m</t>
  </si>
  <si>
    <t>사용철근</t>
  </si>
  <si>
    <t>8.2 전단철근 요약</t>
  </si>
  <si>
    <t>중앙부</t>
  </si>
  <si>
    <t>하단부</t>
  </si>
  <si>
    <t>8.3 단면 검토</t>
  </si>
  <si>
    <t xml:space="preserve">   ＊ 단면제원 및 설계가정</t>
  </si>
  <si>
    <t>fck  = 27 MPa, fy  = 400 MPa,   k1 = 0.85, Φf = 0.85, Φv = 0.75</t>
  </si>
  <si>
    <t>B(mm)</t>
  </si>
  <si>
    <t>H(mm)</t>
  </si>
  <si>
    <t>d(mm)</t>
  </si>
  <si>
    <t>피복(mm)</t>
  </si>
  <si>
    <t>Mu(kN.m)</t>
  </si>
  <si>
    <t>Vu(kN)</t>
  </si>
  <si>
    <t xml:space="preserve">   ＊ 강도감소계수(Φ) 산정</t>
  </si>
  <si>
    <t xml:space="preserve">      C = 0.85 x fck x a x b = 0.85 x 27.00 x a x 1000.000 = 22950.000 x a</t>
  </si>
  <si>
    <t xml:space="preserve">      εy = fy / Es = 400.00 / 200000.00 = 0.0020</t>
  </si>
  <si>
    <t xml:space="preserve">      εt ≥ 0.00500 이므로 인장지배단면이며, Φ = 0.85 를 적용한다.</t>
  </si>
  <si>
    <t xml:space="preserve">   ＊ 필요철근량 산정</t>
  </si>
  <si>
    <t xml:space="preserve">       Mu / Φ = As x fy  x (d - a/2)           ----------------   ①</t>
  </si>
  <si>
    <t xml:space="preserve">             a = As x fy  / (0.85 x fck  x b)   ----------------   ②</t>
  </si>
  <si>
    <t xml:space="preserve">       식②를 식①에 대입하여 이차방정식으로 As를 구한다</t>
  </si>
  <si>
    <t xml:space="preserve">                fy ²                                Mu</t>
  </si>
  <si>
    <t xml:space="preserve">         2 x 0.85 x fck  x b                         Φ</t>
  </si>
  <si>
    <t xml:space="preserve">   ＊ 철근비 검토</t>
  </si>
  <si>
    <t xml:space="preserve">      ρmin : 1.4 / fy          = 0.00350</t>
  </si>
  <si>
    <t xml:space="preserve">               0.25 √fck / fy   = 0.00325   ,   ρmin = 0.00350 적용</t>
  </si>
  <si>
    <t xml:space="preserve">      ρmax = 0.71 x Pb = 0.71 x k1 x Φx (fck / fy) x ｛600 / (600 + fy)｝= 0.02089</t>
  </si>
  <si>
    <t xml:space="preserve">      ρmax ≥ ρuse ≥ρmin  → 철근비 만족,   ∴ O.K</t>
  </si>
  <si>
    <t xml:space="preserve">   ＊ 휨에 대한 검토</t>
  </si>
  <si>
    <t xml:space="preserve">      ΦVc = 0.75 x 1/6 x √fck x b x d</t>
  </si>
  <si>
    <t>벽체 : 시점벽체 상단부</t>
  </si>
  <si>
    <t xml:space="preserve">      T = As x fy = 6218.586 x 400.00 = 2487434.400</t>
  </si>
  <si>
    <t xml:space="preserve">      T = C 이므로, a = 108.385 mm, c = 108.385 / β1 = 108.385 / 0.85 = 127.512 mm</t>
  </si>
  <si>
    <t xml:space="preserve">      εt = 0.00300 x (dt - c) / c = 0.00300 x (920.00 - 127.512) / 127.512 = 0.01865</t>
  </si>
  <si>
    <t xml:space="preserve">         ────────── As² - fy  x d x As + ───  =  0 , As =  5560.457 mm²</t>
  </si>
  <si>
    <t xml:space="preserve">   ＊ 사용철근량 =  6218.6 mm² (철근도심 : 80.0 mm) ,  [사용률 = 1.118]</t>
  </si>
  <si>
    <t xml:space="preserve">              1단 : H32 -  7.8 EA  (=  6218.6 mm²)</t>
  </si>
  <si>
    <t xml:space="preserve">      ρuse = As / bd   = 0.00676</t>
  </si>
  <si>
    <t xml:space="preserve">      ΦMn = 0.85 x 6218.586 x 400 x (920.00 - a/2) = 1830.594 kN.m</t>
  </si>
  <si>
    <t xml:space="preserve">       ; a = As x fy / (0.85 x fck x b) = 108.385 mm</t>
  </si>
  <si>
    <t xml:space="preserve">           ≥ Mu (= 1647.700 kN.m)   ∴ O.K  [안전률 1.111]</t>
  </si>
  <si>
    <t xml:space="preserve">   ＊ 전단에 대한 검토 (d = 920.00 mm)</t>
  </si>
  <si>
    <t xml:space="preserve">           = 0.75 x 1/6 x √27 x 1000.00 x 920.00 = 597.558 kN</t>
  </si>
  <si>
    <t xml:space="preserve">           ≥ Vu (= 550.800 kN) , 전단보강 불필요.</t>
  </si>
  <si>
    <t>벽체 : 시점벽체 중앙(배면)</t>
  </si>
  <si>
    <t xml:space="preserve">      T = As x fy = 5029.992 x 400.00 = 2011996.800</t>
  </si>
  <si>
    <t xml:space="preserve">      T = C 이므로, a = 87.669 mm, c = 87.669 / β1 = 87.669 / 0.85 = 103.140 mm</t>
  </si>
  <si>
    <t xml:space="preserve">      εt = 0.00300 x (dt - c) / c = 0.00300 x (920.00 - 103.140) / 103.140 = 0.02376</t>
  </si>
  <si>
    <t xml:space="preserve">         ────────── As² - fy  x d x As + ───  =  0 , As =  3570.229 mm²</t>
  </si>
  <si>
    <t xml:space="preserve">   ＊ 사용철근량 =  5030.0 mm² (철근도심 : 80.0 mm) ,  [사용률 = 1.409]</t>
  </si>
  <si>
    <t xml:space="preserve">              1단 : H29 -  7.8 EA  (=  5030.0 mm²)</t>
  </si>
  <si>
    <t xml:space="preserve">      ρuse = As / bd   = 0.00547</t>
  </si>
  <si>
    <t xml:space="preserve">      ΦMn = 0.85 x 5029.992 x 400 x (920.00 - a/2) = 1498.416 kN.m</t>
  </si>
  <si>
    <t xml:space="preserve">       ; a = As x fy / (0.85 x fck x b) = 87.669 mm</t>
  </si>
  <si>
    <t xml:space="preserve">           ≥ Mu (= 1079.000 kN.m)   ∴ O.K  [안전률 1.389]</t>
  </si>
  <si>
    <t xml:space="preserve">           ≥ Vu (= 523.400 kN) , 전단보강 불필요.</t>
  </si>
  <si>
    <t>벽체 : 시점벽체 하단(전면)</t>
  </si>
  <si>
    <t xml:space="preserve">      T = As x fy = 3967.461 x 400.00 = 1586984.400</t>
  </si>
  <si>
    <t xml:space="preserve">      T = C 이므로, a = 69.150 mm, c = 69.150 / β1 = 69.150 / 0.85 = 81.353 mm</t>
  </si>
  <si>
    <t xml:space="preserve">      εt = 0.00300 x (dt - c) / c = 0.00300 x (920.00 - 81.353) / 81.353 = 0.03093</t>
  </si>
  <si>
    <t xml:space="preserve">         ────────── As² - fy  x d x As + ───  =  0 , As =  2884.098 mm²</t>
  </si>
  <si>
    <t xml:space="preserve">   ＊ 사용철근량 =  3967.5 mm² (철근도심 : 80.0 mm) ,  [사용률 = 1.376]</t>
  </si>
  <si>
    <t xml:space="preserve">              1단 : H25 -  7.8 EA  (=  3967.5 mm²)</t>
  </si>
  <si>
    <t xml:space="preserve">      ρuse = As / bd   = 0.00431</t>
  </si>
  <si>
    <t xml:space="preserve">      ΦMn = 0.85 x 3967.461 x 400 x (920.00 - a/2) = 1194.383 kN.m</t>
  </si>
  <si>
    <t xml:space="preserve">       ; a = As x fy / (0.85 x fck x b) = 69.150 mm</t>
  </si>
  <si>
    <t xml:space="preserve">           ≥ Mu (= 877.500 kN.m)   ∴ O.K  [안전률 1.361]</t>
  </si>
  <si>
    <t>벽체 : 시점벽체 하단(배면)</t>
  </si>
  <si>
    <t xml:space="preserve">         ────────── As² - fy  x d x As + ───  =  0 , As =  3970.632 mm²</t>
  </si>
  <si>
    <t xml:space="preserve">   ＊ 사용철근량 =  5030.0 mm² (철근도심 : 80.0 mm) ,  [사용률 = 1.267]</t>
  </si>
  <si>
    <t xml:space="preserve">           ≥ Mu (= 1195.300 kN.m)   ∴ O.K  [안전률 1.254]</t>
  </si>
  <si>
    <t>벽체 : 종점벽체 상단부</t>
  </si>
  <si>
    <t>벽체 : 종점벽체 중앙(배면)</t>
  </si>
  <si>
    <t>벽체 : 종점벽체 하단(전면)</t>
  </si>
  <si>
    <t>벽체 : 종점벽체 하단(배면)</t>
  </si>
  <si>
    <t>9. 사용성 검토</t>
  </si>
  <si>
    <t>9.1 사용철근 요약</t>
  </si>
  <si>
    <t>Ms</t>
  </si>
  <si>
    <t>fs</t>
  </si>
  <si>
    <t>철근간격</t>
  </si>
  <si>
    <t>최대간격</t>
  </si>
  <si>
    <t>MPa</t>
  </si>
  <si>
    <t>9.2 균열 검토</t>
  </si>
  <si>
    <t xml:space="preserve">   ① 응력 산정</t>
  </si>
  <si>
    <t xml:space="preserve">     χ = -nAs/b + nAs/b√[1 + 2bd/(nAs)]</t>
  </si>
  <si>
    <t xml:space="preserve">   ② 철근의 최대 중심간격</t>
  </si>
  <si>
    <t xml:space="preserve">      여기서 Cc ; 인장철근이나 긴장재의 표면과 콘크리트 표면사이의 두께(mm)</t>
  </si>
  <si>
    <t xml:space="preserve">     fs = M / [As x (d - χ/3)] = 1089.700 x 1000000 / [6218.586 x (920.000 - 242.809/3)]</t>
  </si>
  <si>
    <t xml:space="preserve">        = 208.843 MPa</t>
  </si>
  <si>
    <t xml:space="preserve">        =  -7x6218.586/1000.0 + 7x6218.586/1000.0 x √[(1 + 2x1000.0x920.0/(7x6218.586)]</t>
  </si>
  <si>
    <t xml:space="preserve">        =  242.809 mm</t>
  </si>
  <si>
    <t xml:space="preserve">       사용철근량 =  6218.6 mm² (철근도심 : 80.0 mm)</t>
  </si>
  <si>
    <t xml:space="preserve">      Cc = 80.00 - 32/2 = 64.00 mm</t>
  </si>
  <si>
    <t xml:space="preserve">      Smin : 375 x (210 / fs) - 2.5 x Cc = 375 x (210 / 208.84) - 2.5 x 64.00 = 217.08 mm</t>
  </si>
  <si>
    <t xml:space="preserve">             300 x (210 / fs) = 300 x (210 / 208.84) = 301.66 mm</t>
  </si>
  <si>
    <t xml:space="preserve">      Sa는 작은 값인 217.08 mm 를 적용</t>
  </si>
  <si>
    <t xml:space="preserve">      S  = 1000.00 / 7.83 Ea = 127.71  ≤ Sa (= 217.08 mm)      ∴ O.K</t>
  </si>
  <si>
    <t xml:space="preserve">     fs = M / [As x (d - χ/3)] = 830.000 x 1000000 / [5029.992 x (920.000 - 221.745/3)]</t>
  </si>
  <si>
    <t xml:space="preserve">        = 195.028 MPa</t>
  </si>
  <si>
    <t xml:space="preserve">        =  -7x5029.992/1000.0 + 7x5029.992/1000.0 x √[(1 + 2x1000.0x920.0/(7x5029.992)]</t>
  </si>
  <si>
    <t xml:space="preserve">        =  221.745 mm</t>
  </si>
  <si>
    <t xml:space="preserve">       사용철근량 =  5030.0 mm² (철근도심 : 80.0 mm)</t>
  </si>
  <si>
    <t xml:space="preserve">      Cc = 80.00 - 29/2 = 65.50 mm</t>
  </si>
  <si>
    <t xml:space="preserve">      Smin : 375 x (210 / fs) - 2.5 x Cc = 375 x (210 / 195.03) - 2.5 x 65.50 = 240.04 mm</t>
  </si>
  <si>
    <t xml:space="preserve">             300 x (210 / fs) = 300 x (210 / 195.03) = 323.03 mm</t>
  </si>
  <si>
    <t xml:space="preserve">      Sa는 작은 값인 240.04 mm 를 적용</t>
  </si>
  <si>
    <t xml:space="preserve">      S  = 1000.00 / 7.83 Ea = 127.71  ≤ Sa (= 240.04 mm)      ∴ O.K</t>
  </si>
  <si>
    <t xml:space="preserve">     fs = M / [As x (d - χ/3)] = 515.300 x 1000000 / [3967.461 x (920.000 - 199.982/3)]</t>
  </si>
  <si>
    <t xml:space="preserve">        = 152.204 MPa</t>
  </si>
  <si>
    <t xml:space="preserve">        =  -7x3967.461/1000.0 + 7x3967.461/1000.0 x √[(1 + 2x1000.0x920.0/(7x3967.461)]</t>
  </si>
  <si>
    <t xml:space="preserve">        =  199.982 mm</t>
  </si>
  <si>
    <t xml:space="preserve">       사용철근량 =  3967.5 mm² (철근도심 : 80.0 mm)</t>
  </si>
  <si>
    <t xml:space="preserve">      Cc = 80.00 - 25/2 = 67.50 mm</t>
  </si>
  <si>
    <t xml:space="preserve">      Smin : 375 x (210 / fs) - 2.5 x Cc = 375 x (210 / 152.20) - 2.5 x 67.50 = 348.65 mm</t>
  </si>
  <si>
    <t xml:space="preserve">             300 x (210 / fs) = 300 x (210 / 152.20) = 413.92 mm</t>
  </si>
  <si>
    <t xml:space="preserve">      Sa는 작은 값인 348.65 mm 를 적용</t>
  </si>
  <si>
    <t xml:space="preserve">      S  = 1000.00 / 7.83 Ea = 127.71  ≤ Sa (= 348.65 mm)      ∴ O.K</t>
  </si>
  <si>
    <t xml:space="preserve">     fs = M / [As x (d - χ/3)] = 861.400 x 1000000 / [5029.992 x (920.000 - 221.745/3)]</t>
  </si>
  <si>
    <t xml:space="preserve">        = 202.406 MPa</t>
  </si>
  <si>
    <t xml:space="preserve">      Smin : 375 x (210 / fs) - 2.5 x Cc = 375 x (210 / 202.41) - 2.5 x 65.50 = 225.32 mm</t>
  </si>
  <si>
    <t xml:space="preserve">             300 x (210 / fs) = 300 x (210 / 202.41) = 311.26 mm</t>
  </si>
  <si>
    <t xml:space="preserve">      Sa는 작은 값인 225.32 mm 를 적용</t>
  </si>
  <si>
    <t xml:space="preserve">      S  = 1000.00 / 7.83 Ea = 127.71  ≤ Sa (= 225.32 mm)      ∴ O.K</t>
  </si>
  <si>
    <t>10. 우각부 및 배력철근 검토</t>
  </si>
  <si>
    <t>10.1 우각부 검토</t>
  </si>
  <si>
    <t xml:space="preserve"> 시점측 우각부</t>
  </si>
  <si>
    <t>슬래브 두께</t>
  </si>
  <si>
    <t>0.886 m</t>
  </si>
  <si>
    <t>벽체 두께</t>
  </si>
  <si>
    <t>1.000 m</t>
  </si>
  <si>
    <t>헌치 높이</t>
  </si>
  <si>
    <t>0.000 m</t>
  </si>
  <si>
    <t>헌치 폭</t>
  </si>
  <si>
    <t>a</t>
  </si>
  <si>
    <t>R</t>
  </si>
  <si>
    <t>√(a²+ b²)</t>
  </si>
  <si>
    <t>√(0.886²+ 1.000²)</t>
  </si>
  <si>
    <t>1.336 m</t>
  </si>
  <si>
    <t>1677.400 kN.m</t>
  </si>
  <si>
    <t>(계수하중하에서의 우각부 최대 모멘트)</t>
  </si>
  <si>
    <t>Mo</t>
  </si>
  <si>
    <t>1089.700 kN.m</t>
  </si>
  <si>
    <t>(사용하중하에서의 우각부 최대 모멘트)</t>
  </si>
  <si>
    <t>W</t>
  </si>
  <si>
    <t>(절점부의 구조물 폭)</t>
  </si>
  <si>
    <t>(5 x 1089700000.0) / (1336.0²x 1000.0)</t>
  </si>
  <si>
    <t>3.052 MPa</t>
  </si>
  <si>
    <t>fta</t>
  </si>
  <si>
    <t>0.08√Fck</t>
  </si>
  <si>
    <t>0.416 MPa</t>
  </si>
  <si>
    <t>&lt;</t>
  </si>
  <si>
    <t>ftmax</t>
  </si>
  <si>
    <t>∴ 우각부 보강철근 필요</t>
  </si>
  <si>
    <t>(2 x 1089700000.0) / (1336.0 x 180)</t>
  </si>
  <si>
    <t>9062.454 ㎟</t>
  </si>
  <si>
    <t>10278.400 ㎟</t>
  </si>
  <si>
    <t>- 1단</t>
  </si>
  <si>
    <t>H29</t>
  </si>
  <si>
    <t>@</t>
  </si>
  <si>
    <t>125 mm</t>
  </si>
  <si>
    <t>5139.200 ㎟</t>
  </si>
  <si>
    <t>- 2단</t>
  </si>
  <si>
    <t>&gt;</t>
  </si>
  <si>
    <t>∴</t>
  </si>
  <si>
    <t xml:space="preserve"> 종점측 우각부</t>
  </si>
  <si>
    <t>10.2 배력철근 검토</t>
  </si>
  <si>
    <t>검토 결과 요약</t>
  </si>
  <si>
    <t>벽체</t>
  </si>
  <si>
    <t>0.0015hb</t>
  </si>
  <si>
    <t>배력철근 검토</t>
  </si>
  <si>
    <t>압축부</t>
  </si>
  <si>
    <t>H16 @ 200</t>
  </si>
  <si>
    <t>인장부</t>
  </si>
  <si>
    <t>∑</t>
  </si>
  <si>
    <t>주철근비(주철근이 차량 진행방향에 평행) [도로교설계기준 P.359]</t>
  </si>
  <si>
    <t xml:space="preserve"> 최대 50 % 중 작은값 이상</t>
  </si>
  <si>
    <t>소요주철근</t>
  </si>
  <si>
    <t>필요 철근량</t>
  </si>
  <si>
    <t>993.0 ㎟</t>
  </si>
  <si>
    <t>노출면 300㎟ 이상 [도로교설계기준 P.252, 철도설계기준 P.254]</t>
  </si>
  <si>
    <t>300.0 ㎟</t>
  </si>
  <si>
    <t>0.0015hb  [도로교설계기준 P.252]</t>
  </si>
  <si>
    <t>h : 부재두께 최대 1200</t>
  </si>
  <si>
    <t>b : 부재 폭</t>
  </si>
  <si>
    <t>0.0015 x 1000 x 1000</t>
  </si>
  <si>
    <t xml:space="preserve"> 1500.0 ㎟  (≤1800)</t>
  </si>
  <si>
    <t xml:space="preserve"> 1500.0 ㎟</t>
  </si>
  <si>
    <t>1986.0 ㎟</t>
  </si>
  <si>
    <t>접속 슬래브</t>
  </si>
  <si>
    <t>시점측 접속슬래브</t>
  </si>
  <si>
    <t>D19 @ 300</t>
  </si>
  <si>
    <t>D19 @ 150</t>
  </si>
  <si>
    <t>55/√(2.100)</t>
  </si>
  <si>
    <t>1042.8 ㎟</t>
  </si>
  <si>
    <t>1042.8 x 0.380 = 395.8 ㎟</t>
  </si>
  <si>
    <t>1910.0 ㎟</t>
  </si>
  <si>
    <t>955.0 ㎟</t>
  </si>
  <si>
    <t>종점측 접속슬래브</t>
  </si>
  <si>
    <t>55/√(4.200)</t>
  </si>
  <si>
    <t>2918.8 ㎟</t>
  </si>
  <si>
    <t>2918.8 x 0.268 = 783.3 ㎟</t>
  </si>
  <si>
    <t>11. 기초안정 검토</t>
  </si>
  <si>
    <t>11.1 시점측 기초</t>
  </si>
  <si>
    <t>기초자중</t>
  </si>
  <si>
    <t>x</t>
  </si>
  <si>
    <t>배면토사</t>
  </si>
  <si>
    <t>노면활하중</t>
  </si>
  <si>
    <t>상부 전달하중</t>
  </si>
  <si>
    <t>평 상 시</t>
  </si>
  <si>
    <t>지 진 시</t>
  </si>
  <si>
    <t>축 력
최 대</t>
  </si>
  <si>
    <t>부모멘트
최 대</t>
  </si>
  <si>
    <t>정모멘트
최 대</t>
  </si>
  <si>
    <t>연직력(V)</t>
  </si>
  <si>
    <t>수평력(H)</t>
  </si>
  <si>
    <t>모멘트(M)</t>
  </si>
  <si>
    <t>Combo</t>
  </si>
  <si>
    <t>기타 작용하중</t>
  </si>
  <si>
    <t>항 목</t>
  </si>
  <si>
    <t>V</t>
  </si>
  <si>
    <t>H</t>
  </si>
  <si>
    <t>Xi</t>
  </si>
  <si>
    <t>Yi</t>
  </si>
  <si>
    <t>Mr</t>
  </si>
  <si>
    <t>노면 활하중</t>
  </si>
  <si>
    <t>기 초 자 중</t>
  </si>
  <si>
    <t>포      장</t>
  </si>
  <si>
    <t>배 면 토 사</t>
  </si>
  <si>
    <t>소      계</t>
  </si>
  <si>
    <t>A</t>
  </si>
  <si>
    <t>기초 안정검토</t>
  </si>
  <si>
    <t>평상시(축력 최대) : COMBO 11</t>
  </si>
  <si>
    <t>1.00x고정하중+1.00x연직토압+1.00x활하중+1.00x편토압+1.00x온도하중(+)+1.00x건조수축+1.00x지점침하</t>
  </si>
  <si>
    <t>상부
전달
하중
(벽체)</t>
  </si>
  <si>
    <t>연직력</t>
  </si>
  <si>
    <t>수평력</t>
  </si>
  <si>
    <t>모멘트</t>
  </si>
  <si>
    <t>기 타 하 중</t>
  </si>
  <si>
    <t>총      계</t>
  </si>
  <si>
    <t>전도에 대한 안정</t>
  </si>
  <si>
    <t>평상시 전도에 대한 저항모멘트는 전도모멘트의 2.0배 이상이어야 한다.</t>
  </si>
  <si>
    <t>지진시 전도에 대한 저항모멘트는 전도모멘트의 1.5배 이상이어야 한다.</t>
  </si>
  <si>
    <t>∑M</t>
  </si>
  <si>
    <t>∑Mr - ∑Mo</t>
  </si>
  <si>
    <t>2557.712 - 0.000</t>
  </si>
  <si>
    <t>e</t>
  </si>
  <si>
    <t>B/2 - ∑M/∑V</t>
  </si>
  <si>
    <t>S.F</t>
  </si>
  <si>
    <t>∑Mr/∑Mo</t>
  </si>
  <si>
    <t>2557.712/0.000</t>
  </si>
  <si>
    <t>∞</t>
  </si>
  <si>
    <t>활동에 대한 안정</t>
  </si>
  <si>
    <t>직접기초 바닥면에서의 전단지반반력은 바닥면 아래 기초지반의 허용전단저항력 이내에</t>
  </si>
  <si>
    <t>있어야 한다. [도로교설계기준 5.6.2]</t>
  </si>
  <si>
    <t>Hu</t>
  </si>
  <si>
    <t>기초저면과 지반과의 사이에 작용하는 전단 저항력(kN)</t>
  </si>
  <si>
    <t>Cb</t>
  </si>
  <si>
    <t>기초저면과 지반과의 부착력(kN/m²)</t>
  </si>
  <si>
    <t>Φb</t>
  </si>
  <si>
    <t>기초저면과 지반과의 마찰각(degree)</t>
  </si>
  <si>
    <t>A`</t>
  </si>
  <si>
    <t>기초저면의 유효재하면적(㎡)</t>
  </si>
  <si>
    <t>기초저면에 작용하는 연직하중(kN), 다만 부력을 뺀 값으로 한다.</t>
  </si>
  <si>
    <t>(15 + √15N) x 2/3</t>
  </si>
  <si>
    <t xml:space="preserve">28.257, </t>
  </si>
  <si>
    <t>N = 50</t>
  </si>
  <si>
    <t>tanΦb</t>
  </si>
  <si>
    <t>tan(28.257)</t>
  </si>
  <si>
    <t xml:space="preserve">0.600, </t>
  </si>
  <si>
    <t>807.032 x 0.600</t>
  </si>
  <si>
    <t>Hu / H</t>
  </si>
  <si>
    <t>484.219 / 263.200</t>
  </si>
  <si>
    <t>지지력에 대한 안정</t>
  </si>
  <si>
    <t>직접기초 바닥면에서의 연직지반반력은 바닥아래 지지지반의 허용연직지지력 이내에</t>
  </si>
  <si>
    <t>있어야 한다.[도로교설계기준 5.6.2]</t>
  </si>
  <si>
    <t>3 x [B/2-|e|]</t>
  </si>
  <si>
    <t>3 x [4.500/2 - 0.919]</t>
  </si>
  <si>
    <t>B = 4.500 m</t>
  </si>
  <si>
    <t>삼각형 분포</t>
  </si>
  <si>
    <t>qmax</t>
  </si>
  <si>
    <t>(2 x 807.032) / (1.000 x 3.992)</t>
  </si>
  <si>
    <t>지반의 허용연직지지력 : Hansen식 사용</t>
  </si>
  <si>
    <t>Qu</t>
  </si>
  <si>
    <t>A`[c Nc sc dc ic gc bc + q Nq sq dq iq gq bq + 1/2 r1 B` Nr sr dr ir gr br]</t>
  </si>
  <si>
    <t>Φ=0 일때, Qu = A` [5.14c (1+ sc` + dc` - ic` - gc` -bc`) + q]</t>
  </si>
  <si>
    <t>하중의 편심을 고려한 지반의 극한지지력(kN)</t>
  </si>
  <si>
    <t>지반의 점착력(kN/m²)</t>
  </si>
  <si>
    <t>유효재하면적(㎡)</t>
  </si>
  <si>
    <t>q</t>
  </si>
  <si>
    <t>상재하중(kN/m²),  q = r2 x Df</t>
  </si>
  <si>
    <t>r1, r2</t>
  </si>
  <si>
    <t>지지지반 및 근입지반의 단위중량(kN/m³)</t>
  </si>
  <si>
    <t>다만, 지하수위이하에서는 수중단위중량을 사용한다.</t>
  </si>
  <si>
    <t>B`</t>
  </si>
  <si>
    <t>하중의 편심을 고려한 기초의 유효재하폭(m), B` = B - 2e</t>
  </si>
  <si>
    <t>B</t>
  </si>
  <si>
    <t>기초의 폭(m)</t>
  </si>
  <si>
    <t>하중의 편심량(m)</t>
  </si>
  <si>
    <t>Df</t>
  </si>
  <si>
    <t>기초의 유효근입 깊이(m)</t>
  </si>
  <si>
    <t>Nc,Nq,Nr</t>
  </si>
  <si>
    <t>지지력 계수</t>
  </si>
  <si>
    <t>sc,sq,sr,sc`</t>
  </si>
  <si>
    <t>기초의 형상계수</t>
  </si>
  <si>
    <t>dc,dq,dr,dc`</t>
  </si>
  <si>
    <t>기초의 근입깊이계수</t>
  </si>
  <si>
    <t>gc,gq,gr,gc`</t>
  </si>
  <si>
    <t>bc,bq,br,bc`</t>
  </si>
  <si>
    <t>기초저면 경사계수</t>
  </si>
  <si>
    <t>註) 기초저면의 경사(β)가 없으므로 bc,bq,br,bc`는 적용하지 않는다.</t>
  </si>
  <si>
    <t xml:space="preserve">    si와 ii를 함께 사용하지 않으므로 ic,iq,ir,ic`는 적용하지 않는다.</t>
  </si>
  <si>
    <t>0.000 kN/m²</t>
  </si>
  <si>
    <t>r1</t>
  </si>
  <si>
    <t>20.000 kN/m³</t>
  </si>
  <si>
    <t>r2</t>
  </si>
  <si>
    <t>4.500 m</t>
  </si>
  <si>
    <t>20.000 kN/m²</t>
  </si>
  <si>
    <t>φ</t>
  </si>
  <si>
    <t>15 + √15N</t>
  </si>
  <si>
    <t>42.386,</t>
  </si>
  <si>
    <t>Nq</t>
  </si>
  <si>
    <t>exp(πtanφ) tan²(45+φ/2)</t>
  </si>
  <si>
    <t>Nc</t>
  </si>
  <si>
    <t>(Nq-1) cotφ</t>
  </si>
  <si>
    <t>Nr</t>
  </si>
  <si>
    <t>1.5(Nq-1) tanφ</t>
  </si>
  <si>
    <t>sc</t>
  </si>
  <si>
    <t>1 + Nq/Nc x B/L</t>
  </si>
  <si>
    <t>sc`</t>
  </si>
  <si>
    <t>0.2 B/L</t>
  </si>
  <si>
    <t>sq</t>
  </si>
  <si>
    <t>1 + B/L x tanφ</t>
  </si>
  <si>
    <t>sr</t>
  </si>
  <si>
    <t>1 - 0.4 B/L</t>
  </si>
  <si>
    <t>dc</t>
  </si>
  <si>
    <t>1 + 0.4k</t>
  </si>
  <si>
    <t>, D/B&gt;1 : k=tan-1(D/B), D/B≤1 : k=D/B(rad)</t>
  </si>
  <si>
    <t>dc`</t>
  </si>
  <si>
    <t>0.4k</t>
  </si>
  <si>
    <t>dq</t>
  </si>
  <si>
    <t>1 + 2tanφ(1-sinφ)²k</t>
  </si>
  <si>
    <t>dr</t>
  </si>
  <si>
    <t>gc</t>
  </si>
  <si>
    <t>1 - β/147</t>
  </si>
  <si>
    <t>gc`</t>
  </si>
  <si>
    <t>β/147</t>
  </si>
  <si>
    <t>gq</t>
  </si>
  <si>
    <t>(1-0.5tanβ)x(1-0.5tanβ)⁴</t>
  </si>
  <si>
    <t>gr</t>
  </si>
  <si>
    <t>-0.919 m</t>
  </si>
  <si>
    <t>B - 2e</t>
  </si>
  <si>
    <t>4.500 - 2 x 0.919</t>
  </si>
  <si>
    <t>2.661 m</t>
  </si>
  <si>
    <t>[ 0.000 x 97.909 x 1.334 x 1.089 x 1.000</t>
  </si>
  <si>
    <t xml:space="preserve"> + 20.000 x 90.360 x 1.331 x 1.043 x 1.000</t>
  </si>
  <si>
    <t xml:space="preserve"> + 1/2 x 20.000 x 2.661 x 122.336 x 0.855 x 1.000 x 1.000</t>
  </si>
  <si>
    <t>Qa</t>
  </si>
  <si>
    <t>5292.412 / 3</t>
  </si>
  <si>
    <t>1764.137 kN/m²</t>
  </si>
  <si>
    <t>600.000 kN/m²</t>
  </si>
  <si>
    <t>Qa`</t>
  </si>
  <si>
    <t>Qmax = 404.309 kN/m²</t>
  </si>
  <si>
    <t>평상시(부모멘트 최대) : COMBO 12</t>
  </si>
  <si>
    <t>1.00x고정하중+1.00x연직토압+1.00x활하중+1.00x편토압+1.00x온도하중(-)+1.00x건조수축+1.00x지점침하</t>
  </si>
  <si>
    <t>2044.612 - 865.800</t>
  </si>
  <si>
    <t>2044.612/865.800</t>
  </si>
  <si>
    <t>484.219 / 148.400</t>
  </si>
  <si>
    <t>3 x [4.500/2 - 0.789]</t>
  </si>
  <si>
    <t>(2 x 807.032) / (1.000 x 4.382)</t>
  </si>
  <si>
    <t>0.789 m</t>
  </si>
  <si>
    <t>4.500 - 2 x 0.789</t>
  </si>
  <si>
    <t>2.921 m</t>
  </si>
  <si>
    <t xml:space="preserve"> + 1/2 x 20.000 x 2.921 x 122.336 x 0.855 x 1.000 x 1.000</t>
  </si>
  <si>
    <t>5564.300 / 3</t>
  </si>
  <si>
    <t>1854.767 kN/m²</t>
  </si>
  <si>
    <t>Qmax = 368.337 kN/m²</t>
  </si>
  <si>
    <t>평상시(정모멘트 최대) : COMBO 3</t>
  </si>
  <si>
    <t>1.00x고정하중+1.00x연직토압+1.00x활하중+1.00x편토압</t>
  </si>
  <si>
    <t>2724.812 - 0.000</t>
  </si>
  <si>
    <t>2724.812/0.000</t>
  </si>
  <si>
    <t>802.032 x 0.600</t>
  </si>
  <si>
    <t>481.219 / 313.500</t>
  </si>
  <si>
    <t>3 x [4.500/2 - 1.147]</t>
  </si>
  <si>
    <t>(2 x 802.032) / (1.000 x 3.308)</t>
  </si>
  <si>
    <t>-1.147 m</t>
  </si>
  <si>
    <t>4.500 - 2 x 1.147</t>
  </si>
  <si>
    <t>2.205 m</t>
  </si>
  <si>
    <t xml:space="preserve"> + 1/2 x 20.000 x 2.205 x 122.336 x 0.855 x 1.000 x 1.000</t>
  </si>
  <si>
    <t>4815.190 / 3</t>
  </si>
  <si>
    <t>1605.063 kN/m²</t>
  </si>
  <si>
    <t>Qmax = 484.928 kN/m²</t>
  </si>
  <si>
    <t>지진시 : COMBO 1</t>
  </si>
  <si>
    <t>1.00x고정하중+1.00x연직토압+1.00x양토압+1.00x지진하중</t>
  </si>
  <si>
    <t>1419.662 - 238.706</t>
  </si>
  <si>
    <t>4.500/2 - 1180.956/549.032</t>
  </si>
  <si>
    <t>1419.662/238.706</t>
  </si>
  <si>
    <t>549.032 x 0.600</t>
  </si>
  <si>
    <t>329.419 / 61.079</t>
  </si>
  <si>
    <t>3 x [4.500/2 - 0.099]</t>
  </si>
  <si>
    <t>사다리꼴 분포</t>
  </si>
  <si>
    <t>549.032/4.500 x (1 + (6 x 0.099)/4.500)</t>
  </si>
  <si>
    <t>qmin</t>
  </si>
  <si>
    <t>549.032/4.500 x (1 - (6 x 0.099)/4.500)</t>
  </si>
  <si>
    <t>0.099 m</t>
  </si>
  <si>
    <t>4.500 - 2 x 0.099</t>
  </si>
  <si>
    <t>4.302 m</t>
  </si>
  <si>
    <t xml:space="preserve"> + 1/2 x 20.000 x 4.302 x 122.336 x 0.855 x 1.000 x 1.000</t>
  </si>
  <si>
    <t>7008.500 / 2</t>
  </si>
  <si>
    <t>3504.250 kN/m²</t>
  </si>
  <si>
    <t>900.000 kN/m²</t>
  </si>
  <si>
    <t>Qmax = 138.116 kN/m²</t>
  </si>
  <si>
    <t>확대기초 두께에 대한 강체 검토 : [도로교 설계기준 5.4.5.2]</t>
  </si>
  <si>
    <t xml:space="preserve"> - 확대기초는 부재로서 필요한 두께를 확보함과 동시에 강체로서 취급되는</t>
  </si>
  <si>
    <t xml:space="preserve">   두께를 가져야함을 원칙으로 한다.</t>
  </si>
  <si>
    <t xml:space="preserve"> - 확대기초에 대한 강체로서의 취급여부는 지반반력 및 말뚝반력에 미치는</t>
  </si>
  <si>
    <t xml:space="preserve">   확대기초의 강성의 영향을 고려하여 판정하는 것으로서, 일반적으로</t>
  </si>
  <si>
    <t xml:space="preserve">   다음의 식을 만족할 때 강체로 취급할 수 있다.</t>
  </si>
  <si>
    <t>βλ ≤ 1.0</t>
  </si>
  <si>
    <t>여기서</t>
  </si>
  <si>
    <t xml:space="preserve"> k  : kv - 직접기초인 경우, kp - 말뚝기초인 경우</t>
  </si>
  <si>
    <t xml:space="preserve"> kv : 연직방향 지반반력계수 (kN/m³)</t>
  </si>
  <si>
    <t xml:space="preserve">   = 200000.000 x (√(4.500 x 12.420) / 0.3)^-¾) = 17931.597 kN/m³</t>
  </si>
  <si>
    <t>Kvo = 1/0.3*α*Eo = 1/0.3 x 1.000 x 60000.000 = 200000.00 kN/m³</t>
  </si>
  <si>
    <t xml:space="preserve"> L  : 확대기초의 길이 (= 12.420 m)</t>
  </si>
  <si>
    <t xml:space="preserve"> B  : 확대기초의 폭   (= 4.500 m)</t>
  </si>
  <si>
    <t xml:space="preserve"> E  : 확대기초의 탄성계수 (= 28693400.000 kN/m²)</t>
  </si>
  <si>
    <t xml:space="preserve"> h  : 확대기초의 평균두께 (= 1.000 m)</t>
  </si>
  <si>
    <t>λ : 확대기초의 환산 돌출길이 (m)</t>
  </si>
  <si>
    <t>β = ⁴√[(3 x 17931.597) / (28693400.000 x 1.000³)] = 0.208 (m-1)</t>
  </si>
  <si>
    <t>＊ 독립확대기초 및 벽확대기초의 경우</t>
  </si>
  <si>
    <t>λ = max(l,b) = max(0.000,2.250) = 2.250</t>
  </si>
  <si>
    <t>다만, l ≥ L/2이면  l = L/2 =  6.210</t>
  </si>
  <si>
    <t xml:space="preserve">      b ≥ B/2이면  b = B/2 =  2.250</t>
  </si>
  <si>
    <t>βλ = 0.208 x 2.250 = 0.468 ≤ 1.0, ∴ O.K</t>
  </si>
  <si>
    <t>11.2 종점측 기초</t>
  </si>
  <si>
    <t>1616.136 - 4.331</t>
  </si>
  <si>
    <t>4.500/2 - 1611.804/550.899</t>
  </si>
  <si>
    <t>1616.136/4.331</t>
  </si>
  <si>
    <t>550.899 x 0.600</t>
  </si>
  <si>
    <t>330.539 / 66.237</t>
  </si>
  <si>
    <t>3 x [4.500/2 - 0.676]</t>
  </si>
  <si>
    <t>550.899/4.500 x (1 + (6 x 0.676)/4.500)</t>
  </si>
  <si>
    <t>550.899/4.500 x (1 - (6 x 0.676)/4.500)</t>
  </si>
  <si>
    <t>-0.676 m</t>
  </si>
  <si>
    <t>4.500 - 2 x 0.676</t>
  </si>
  <si>
    <t>3.148 m</t>
  </si>
  <si>
    <t xml:space="preserve"> + 1/2 x 20.000 x 3.148 x 122.336 x 0.855 x 1.000 x 1.000</t>
  </si>
  <si>
    <t>5801.864 / 2</t>
  </si>
  <si>
    <t>2900.932 kN/m²</t>
  </si>
  <si>
    <t>Qmax = 232.728 kN/m²</t>
  </si>
  <si>
    <t>12. 기 초 설 계</t>
  </si>
  <si>
    <t>12.1 시점측 기초</t>
  </si>
  <si>
    <t>4.500 x 1.000 x 25.000 x 1.30</t>
  </si>
  <si>
    <t>2.300 x 5.500 x 20.000 x 1.50</t>
  </si>
  <si>
    <t>2.300 x 0.080 x 23.000 x 1.50</t>
  </si>
  <si>
    <t>2.300 x 10.000 x 2.15</t>
  </si>
  <si>
    <t>기초의 단면설계</t>
  </si>
  <si>
    <t>평상시(축력 최대) : COMBO 3</t>
  </si>
  <si>
    <t>1.30x고정하중+1.50x연직토압+2.15x활하중+1.70x편토압</t>
  </si>
  <si>
    <t>지반반력의 산정</t>
  </si>
  <si>
    <t>4299.721 - 0.000</t>
  </si>
  <si>
    <t>4299.721 kN.m/m</t>
  </si>
  <si>
    <t>4.500/2 - 4299.721/1224.848</t>
  </si>
  <si>
    <t>-1.260 m</t>
  </si>
  <si>
    <t>χ</t>
  </si>
  <si>
    <t>3 x [4.500/2 - 1.260]</t>
  </si>
  <si>
    <t>(2 x 1224.848) / (1.000 x 2.969)</t>
  </si>
  <si>
    <t>825.157 kN/m²</t>
  </si>
  <si>
    <t>앞굽 (A-A)의 단면력 계산</t>
  </si>
  <si>
    <t>Qm</t>
  </si>
  <si>
    <t>(검토위치가 지지력 분포범위 밖에있음)</t>
  </si>
  <si>
    <t>Qs</t>
  </si>
  <si>
    <t>기초자중에 의한 단면력</t>
  </si>
  <si>
    <t>Vc</t>
  </si>
  <si>
    <t>0.300 x 1.000 x 25.000 x 1.30</t>
  </si>
  <si>
    <t>Mc</t>
  </si>
  <si>
    <t>1.200 x 1.000 x 25.000 x 1.200/2 x 1.30</t>
  </si>
  <si>
    <t>kN.m/m</t>
  </si>
  <si>
    <t>지반 반력에 의한 단면력</t>
  </si>
  <si>
    <t>Vq</t>
  </si>
  <si>
    <t>Qs x (2.969-4.200)/2</t>
  </si>
  <si>
    <t>0.000 x -0.331 / 2</t>
  </si>
  <si>
    <t>0.000 kN/m</t>
  </si>
  <si>
    <t>Mq</t>
  </si>
  <si>
    <t>Qm x -0.331²/2 x 2/3</t>
  </si>
  <si>
    <t>0.000 x -0.331²/2 x 2/3</t>
  </si>
  <si>
    <t>0.000 kN.m/m</t>
  </si>
  <si>
    <t>설계 단면력 설정</t>
  </si>
  <si>
    <t>Vq - Vc</t>
  </si>
  <si>
    <t>0.000 - 9.750</t>
  </si>
  <si>
    <t>-9.750 kN/m</t>
  </si>
  <si>
    <t>Mq - Mc</t>
  </si>
  <si>
    <t>0.000 - 23.400</t>
  </si>
  <si>
    <t>-23.400 kN.m/m</t>
  </si>
  <si>
    <t>뒷굽의 단면력 계산</t>
  </si>
  <si>
    <t>Qmin + (Qmax-Qmin) x χ₂/χ</t>
  </si>
  <si>
    <t>0.000 + (825.157 - 0.000) x (0.669/2.969)</t>
  </si>
  <si>
    <t>Qmin + (Qmax-Qmin) x χ₁/χ</t>
  </si>
  <si>
    <t>0.000 + (825.157 - 0.000) x (1.569/4.500)</t>
  </si>
  <si>
    <t>1.400 x 1.000 x 25.000 x 1.30</t>
  </si>
  <si>
    <t>2.300 x 1.000 x 25.000 x 2.300/2 x 1.30</t>
  </si>
  <si>
    <t>뒷채움 토사 및 포장에 의한 단면력</t>
  </si>
  <si>
    <t>Vp</t>
  </si>
  <si>
    <t>(1.400 x 5.500 x 20.000 + 1.400 x 4.232 / 2.300) x 1.50</t>
  </si>
  <si>
    <t>Mp</t>
  </si>
  <si>
    <t>(2.300 x 5.500 x 20.000 x 2.300/2 + 2.300 x 4.232 / 2.300 x 2.300/2) x 1.50</t>
  </si>
  <si>
    <t>노면 활하중에 의한 단면력</t>
  </si>
  <si>
    <t>Vl</t>
  </si>
  <si>
    <t>1.400 x 10.000 x 2.15</t>
  </si>
  <si>
    <t>Ml</t>
  </si>
  <si>
    <t>(10.000 x 2.300²/2) x 2.15</t>
  </si>
  <si>
    <t>지반반력 의한 단면력</t>
  </si>
  <si>
    <t>Qs x (4.500-3.100) + (Qmax-Qs)/2 x (4.500-3.100)</t>
  </si>
  <si>
    <t>436.032 x 1.400 + (825.157-436.032)/2 x 1.400</t>
  </si>
  <si>
    <t>882.832 kN/m</t>
  </si>
  <si>
    <t>Qm x 2.300²/2 + (Qmax-Qm) x 2.300²/2 x 2/3</t>
  </si>
  <si>
    <t>185.881 x 2.300²/2 + (825.157-185.881) x 2.300²/2 x 2/3</t>
  </si>
  <si>
    <t>1618.911 kN.m/m</t>
  </si>
  <si>
    <t>Vc + Vp + Vl - Vq</t>
  </si>
  <si>
    <t>45.500 + 234.864 + 30.100 - 882.832</t>
  </si>
  <si>
    <t>-572.368 kN/m</t>
  </si>
  <si>
    <t>Mc + Mp + Ml - Mq</t>
  </si>
  <si>
    <t>85.963 + 443.725 + 56.868 - 1618.911</t>
  </si>
  <si>
    <t>-1032.356 kN.m/m</t>
  </si>
  <si>
    <t>1.30x고정하중+1.50x연직토압+1.30x활하중+1.70x편토압+1.30x온도하중(-)+1.30x건조수축+1.30x지점침하</t>
  </si>
  <si>
    <t>2638.118 - 1427.800</t>
  </si>
  <si>
    <t>1210.318 kN.m/m</t>
  </si>
  <si>
    <t>4.500/2 - 1210.318/1100.998</t>
  </si>
  <si>
    <t>1.151 m</t>
  </si>
  <si>
    <t>3 x [4.500/2 - 1.151]</t>
  </si>
  <si>
    <t>(2 x 1100.998) / (1.000 x 3.298)</t>
  </si>
  <si>
    <t>667.701 kN/m²</t>
  </si>
  <si>
    <t>0.000 + (667.701 - 0.000) x (2.098/3.298)</t>
  </si>
  <si>
    <t>0.000 + (667.701 - 0.000) x (2.998/3.298)</t>
  </si>
  <si>
    <t>Qs x (1.200-0.900) + (Qmax-Qs)/2 x (1.200-0.900)</t>
  </si>
  <si>
    <t>606.962 x 0.300 + (667.701-606.962)/2 x 0.300</t>
  </si>
  <si>
    <t>191.199 kN/m</t>
  </si>
  <si>
    <t>Qm x 1.200²/2+ (Qmax-Qm)/2 x 1.200²x 2/3</t>
  </si>
  <si>
    <t>424.744 x 1.200²/2+ (667.701-424.744)/2 x 1.200²x 2/3</t>
  </si>
  <si>
    <t>422.435 kN.m/m</t>
  </si>
  <si>
    <t>191.199 - 9.750</t>
  </si>
  <si>
    <t>181.449 kN/m</t>
  </si>
  <si>
    <t>422.435 - 23.400</t>
  </si>
  <si>
    <t>399.035 kN.m/m</t>
  </si>
  <si>
    <t>0.000 + (667.701 - 0.000) x (2.300/3.298)</t>
  </si>
  <si>
    <t>0.000 + (667.701 - 0.000) x (1.400/4.500)</t>
  </si>
  <si>
    <t>1.400 x 10.000 x 1.30</t>
  </si>
  <si>
    <t>(10.000 x 2.300²/2) x 1.30</t>
  </si>
  <si>
    <t>Qs x (3.298-3.100) / 2</t>
  </si>
  <si>
    <t>[40.063 x (3.298-3.100) / 2]</t>
  </si>
  <si>
    <t>3.964 kN/m</t>
  </si>
  <si>
    <t>Qm x 1.098²/2 x 1/3</t>
  </si>
  <si>
    <t>222.280 x 1.098²/2 x 1/3</t>
  </si>
  <si>
    <t>44.654 kN.m/m</t>
  </si>
  <si>
    <t>45.500 + 234.864 + 18.200 - 3.964</t>
  </si>
  <si>
    <t>294.600 kN/m</t>
  </si>
  <si>
    <t>85.963 + 443.725 + 34.385 - 44.654</t>
  </si>
  <si>
    <t>519.419 kN.m/m</t>
  </si>
  <si>
    <t>1180.956 kN.m/m</t>
  </si>
  <si>
    <t>138.116 kN/m²</t>
  </si>
  <si>
    <t>105.899 kN/m²</t>
  </si>
  <si>
    <t>105.899 + (138.116 - 105.899) x (3.300/4.500)</t>
  </si>
  <si>
    <t>105.899 + (138.116 - 105.899) x (4.200/4.500)</t>
  </si>
  <si>
    <t>0.300 x 1.000 x 25.000 x 1.00</t>
  </si>
  <si>
    <t>1.200 x 1.000 x 25.000 x 1.200/2 x 1.00</t>
  </si>
  <si>
    <t>135.968 x 0.300 + (138.116-135.968)/2 x 0.300</t>
  </si>
  <si>
    <t>41.113 kN/m</t>
  </si>
  <si>
    <t>129.524 x 1.200²/2+ (138.116-129.524)/2 x 1.200²x 2/3</t>
  </si>
  <si>
    <t>97.381 kN.m/m</t>
  </si>
  <si>
    <t>41.113 - 7.500</t>
  </si>
  <si>
    <t>33.613 kN/m</t>
  </si>
  <si>
    <t>97.381 - 18.000</t>
  </si>
  <si>
    <t>79.381 kN.m/m</t>
  </si>
  <si>
    <t>105.899 + (138.116 - 105.899) x (2.300/4.500)</t>
  </si>
  <si>
    <t>105.899 + (138.116 - 105.899) x (1.400/4.500)</t>
  </si>
  <si>
    <t>1.400 x 1.000 x 25.000 x 1.00</t>
  </si>
  <si>
    <t>2.300 x 1.000 x 25.000 x 2.300/2 x 1.00</t>
  </si>
  <si>
    <t>(1.400 x 5.500 x 20.000 + 1.400 x 4.232 / 2.300) x 1.00</t>
  </si>
  <si>
    <t>(2.300 x 5.500 x 20.000 x 2.300/2 + 2.300 x 4.232 / 2.300 x 2.300/2) x 1.00</t>
  </si>
  <si>
    <t>Qmin x (4.500-3.100) + (Qs-Qmin)/2 x (4.500-3.100)</t>
  </si>
  <si>
    <t>105.899 x 1.400 + (115.922-105.899)/2 x 1.400</t>
  </si>
  <si>
    <t>155.274 kN/m</t>
  </si>
  <si>
    <t>Qmin x 2.300²/2 + (Qm-Qmin) x 2.300²/2 x 1/3</t>
  </si>
  <si>
    <t>105.899 x 2.300²/2 + (122.365-105.899) x 2.300²/2 x 1/3</t>
  </si>
  <si>
    <t>294.620 kN.m/m</t>
  </si>
  <si>
    <t>35.000 + 156.576 + 0.000 - 155.274</t>
  </si>
  <si>
    <t>36.302 kN/m</t>
  </si>
  <si>
    <t>66.125 + 295.817 + 0.000 - 294.620</t>
  </si>
  <si>
    <t>67.322 kN.m/m</t>
  </si>
  <si>
    <t>기초설계 부재력 SUMMARY</t>
  </si>
  <si>
    <t>단위m당</t>
  </si>
  <si>
    <t>계수하중
모멘트(kN.m)</t>
  </si>
  <si>
    <t>계수하중
전단력(kN)</t>
  </si>
  <si>
    <t>사용하중
모멘트(kN.m)</t>
  </si>
  <si>
    <t>평상시</t>
    <phoneticPr fontId="8" type="noConversion"/>
  </si>
  <si>
    <t>축력최대</t>
  </si>
  <si>
    <t>앞 굽</t>
  </si>
  <si>
    <t>뒷 굽</t>
  </si>
  <si>
    <t>부모멘트 최대</t>
  </si>
  <si>
    <t>정모멘트 최대</t>
  </si>
  <si>
    <t>앞굽 적용 부재력</t>
  </si>
  <si>
    <t>상면인장</t>
  </si>
  <si>
    <t>하면인장</t>
  </si>
  <si>
    <t>뒷굽 적용 부재력</t>
  </si>
  <si>
    <t>단면검토</t>
  </si>
  <si>
    <t>시점측(앞굽) - 하면인장</t>
  </si>
  <si>
    <t xml:space="preserve">      T = As x fy = 5139.200 x 400.00 = 2055680.000</t>
  </si>
  <si>
    <t xml:space="preserve">      T = C 이므로, a = 89.572 mm, c = 89.572 / β1 = 89.572 / 0.85 = 105.379 mm</t>
  </si>
  <si>
    <t xml:space="preserve">      εt = 0.00300 x (dt - c) / c = 0.00300 x (900.00 - 105.379) / 105.379 = 0.02262</t>
  </si>
  <si>
    <t xml:space="preserve">         ────────── As² - fy  x d x As + ───  =  0 , As =  1320.932 mm²</t>
  </si>
  <si>
    <t xml:space="preserve">   ＊ 사용철근량 =  5139.2 mm² (철근도심 : 100.0 mm) ,  [사용률 = 3.891]</t>
  </si>
  <si>
    <t xml:space="preserve">              1단 : H29 -  8.0 EA  (=  5139.2 mm²)</t>
  </si>
  <si>
    <t xml:space="preserve">      ρuse = As / bd   = 0.00571</t>
  </si>
  <si>
    <t xml:space="preserve">      ΦMn = 0.85 x 5139.200 x 400 x (900.00 - a/2) = 1494.339 kN.m</t>
  </si>
  <si>
    <t xml:space="preserve">       ; a = As x fy / (0.85 x fck x b) = 89.572 mm</t>
  </si>
  <si>
    <t xml:space="preserve">           ≥ Mu (= 399.035 kN.m)   ∴ O.K  [안전률 3.745]</t>
  </si>
  <si>
    <t xml:space="preserve">   ＊ 전단에 대한 검토 (d = 900.00 mm)</t>
  </si>
  <si>
    <t xml:space="preserve">           = 0.75 x 1/6 x √27 x 1000.00 x 900.00 = 584.567 kN</t>
  </si>
  <si>
    <t xml:space="preserve">           ≥ Vu (= 181.449 kN) , 전단보강 불필요.</t>
  </si>
  <si>
    <t>시점측(앞굽) - 상면인장</t>
  </si>
  <si>
    <t xml:space="preserve">      T = As x fy = 1548.400 x 400.00 = 619360.000</t>
  </si>
  <si>
    <t xml:space="preserve">      T = C 이므로, a = 26.987 mm, c = 26.987 / β1 = 26.987 / 0.85 = 31.750 mm</t>
  </si>
  <si>
    <t xml:space="preserve">      εt = 0.00300 x (dt - c) / c = 0.00300 x (900.00 - 31.750) / 31.750 = 0.08204</t>
  </si>
  <si>
    <t xml:space="preserve">         ────────── As² - fy  x d x As + ───  =  0 , As =  76.527 mm²</t>
  </si>
  <si>
    <t xml:space="preserve">   ＊ 사용철근량 =  1548.4 mm² (철근도심 : 100.0 mm) ,  [사용률 = 20.233]</t>
  </si>
  <si>
    <t xml:space="preserve">              1단 : H22 -  4.0 EA  (=  1548.4 mm²)</t>
  </si>
  <si>
    <t xml:space="preserve">      ρuse = As / bd   = 0.00172</t>
  </si>
  <si>
    <t xml:space="preserve">      ρmax ≥ ρuse, As ≥ As(req) x 4/3  → 철근비 만족,   ∴ O.K (콘.설 6.3.2)</t>
  </si>
  <si>
    <t xml:space="preserve">      ΦMn = 0.85 x 1548.400 x 400 x (900.00 - a/2) = 466.707 kN.m</t>
  </si>
  <si>
    <t xml:space="preserve">       ; a = As x fy / (0.85 x fck x b) = 26.987 mm</t>
  </si>
  <si>
    <t xml:space="preserve">           ≥ Mu (=  23.400 kN.m)   ∴ O.K  [안전률 19.945]</t>
  </si>
  <si>
    <t xml:space="preserve">           ≥ Vu (= 9.750 kN) , 전단보강 불필요.</t>
  </si>
  <si>
    <t>시점측(뒷굽) - 상면인장</t>
  </si>
  <si>
    <t xml:space="preserve">      T = As x fy = 3096.800 x 400.00 = 1238720.000</t>
  </si>
  <si>
    <t xml:space="preserve">      T = C 이므로, a = 53.975 mm, c = 53.975 / β1 = 53.975 / 0.85 = 63.500 mm</t>
  </si>
  <si>
    <t xml:space="preserve">      εt = 0.00300 x (dt - c) / c = 0.00300 x (900.00 - 63.500) / 63.500 = 0.03952</t>
  </si>
  <si>
    <t xml:space="preserve">         ────────── As² - fy  x d x As + ───  =  0 , As =  1726.304 mm²</t>
  </si>
  <si>
    <t xml:space="preserve">   ＊ 사용철근량 =  3096.8 mm² (철근도심 : 100.0 mm) ,  [사용률 = 1.794]</t>
  </si>
  <si>
    <t xml:space="preserve">              1단 : H22 -  8.0 EA  (=  3096.8 mm²)</t>
  </si>
  <si>
    <t xml:space="preserve">      ρuse = As / bd   = 0.00344</t>
  </si>
  <si>
    <t xml:space="preserve">      ΦMn = 0.85 x 3096.800 x 400 x (900.00 - a/2) = 919.205 kN.m</t>
  </si>
  <si>
    <t xml:space="preserve">       ; a = As x fy / (0.85 x fck x b) = 53.975 mm</t>
  </si>
  <si>
    <t xml:space="preserve">           ≥ Mu (= 519.419 kN.m)   ∴ O.K  [안전률 1.770]</t>
  </si>
  <si>
    <t xml:space="preserve">           ≥ Vu (= 294.600 kN) , 전단보강 불필요.</t>
  </si>
  <si>
    <t>시점측(뒷굽) - 하면인장</t>
  </si>
  <si>
    <t xml:space="preserve">         ────────── As² - fy  x d x As + ───  =  0 , As =  3491.770 mm²</t>
  </si>
  <si>
    <t xml:space="preserve">   ＊ 사용철근량 =  5139.2 mm² (철근도심 : 100.0 mm) ,  [사용률 = 1.472]</t>
  </si>
  <si>
    <t xml:space="preserve">           ≥ Mu (= 1032.356 kN.m)   ∴ O.K  [안전률 1.448]</t>
  </si>
  <si>
    <t xml:space="preserve">           ≥ Vu (= 572.368 kN) , 전단보강 불필요.</t>
  </si>
  <si>
    <t>사용성 검토</t>
  </si>
  <si>
    <t xml:space="preserve">     fs = M / [As x (d - χ/3)] = 222.995 x 1000000 / [5139.200 x (900.000 - 221.024/3)]</t>
  </si>
  <si>
    <t xml:space="preserve">        = 52.511 MPa</t>
  </si>
  <si>
    <t xml:space="preserve">        =  -7x5139.200/1000.0 + 7x5139.200/1000.0 x √[(1 + 2x1000.0x900.0/(7x5139.200)]</t>
  </si>
  <si>
    <t xml:space="preserve">        =  221.024 mm</t>
  </si>
  <si>
    <t xml:space="preserve">       사용철근량 =  5139.2 mm² (철근도심 : 100.0 mm)</t>
  </si>
  <si>
    <t xml:space="preserve">      Cc = 100.00 - 29/2 = 85.50 mm</t>
  </si>
  <si>
    <t xml:space="preserve">      Smin : 375 x (210 / fs) - 2.5 x Cc = 375 x (210 / 52.51) - 2.5 x 85.50 = 1285.94 mm</t>
  </si>
  <si>
    <t xml:space="preserve">             300 x (210 / fs) = 300 x (210 / 52.51) = 1199.76 mm</t>
  </si>
  <si>
    <t xml:space="preserve">      Sa는 작은 값인 1199.76 mm 를 적용</t>
  </si>
  <si>
    <t xml:space="preserve">      S  = 1000.00 / 8.00 Ea = 125.00  ≤ Sa (= 1199.76 mm)      ∴ O.K</t>
  </si>
  <si>
    <t xml:space="preserve">     fs = M / [As x (d - χ/3)] = 18.000 x 1000000 / [1548.400 x (900.000 - 129.259/3)]</t>
  </si>
  <si>
    <t xml:space="preserve">        = 13.566 MPa</t>
  </si>
  <si>
    <t xml:space="preserve">        =  -7x1548.400/1000.0 + 7x1548.400/1000.0 x √[(1 + 2x1000.0x900.0/(7x1548.400)]</t>
  </si>
  <si>
    <t xml:space="preserve">        =  129.259 mm</t>
  </si>
  <si>
    <t xml:space="preserve">       사용철근량 =  1548.4 mm² (철근도심 : 100.0 mm)</t>
  </si>
  <si>
    <t xml:space="preserve">      Cc = 100.00 - 22/2 = 89.00 mm</t>
  </si>
  <si>
    <t xml:space="preserve">      Smin : 375 x (210 / fs) - 2.5 x Cc = 375 x (210 / 13.57) - 2.5 x 89.00 = 5582.45 mm</t>
  </si>
  <si>
    <t xml:space="preserve">             300 x (210 / fs) = 300 x (210 / 13.57) = 4643.96 mm</t>
  </si>
  <si>
    <t xml:space="preserve">      Sa는 작은 값인 4643.96 mm 를 적용</t>
  </si>
  <si>
    <t xml:space="preserve">      S  = 1000.00 / 4.00 Ea = 250.00  ≤ Sa (= 4643.96 mm)      ∴ O.K</t>
  </si>
  <si>
    <t xml:space="preserve">     fs = M / [As x (d - χ/3)] = 242.846 x 1000000 / [3096.800 x (900.000 - 177.042/3)]</t>
  </si>
  <si>
    <t xml:space="preserve">        = 93.246 MPa</t>
  </si>
  <si>
    <t xml:space="preserve">        =  -7x3096.800/1000.0 + 7x3096.800/1000.0 x √[(1 + 2x1000.0x900.0/(7x3096.800)]</t>
  </si>
  <si>
    <t xml:space="preserve">        =  177.042 mm</t>
  </si>
  <si>
    <t xml:space="preserve">       사용철근량 =  3096.8 mm² (철근도심 : 100.0 mm)</t>
  </si>
  <si>
    <t xml:space="preserve">      Smin : 375 x (210 / fs) - 2.5 x Cc = 375 x (210 / 93.25) - 2.5 x 89.00 = 622.04 mm</t>
  </si>
  <si>
    <t xml:space="preserve">             300 x (210 / fs) = 300 x (210 / 93.25) = 675.63 mm</t>
  </si>
  <si>
    <t xml:space="preserve">      Sa는 작은 값인 622.04 mm 를 적용</t>
  </si>
  <si>
    <t xml:space="preserve">      S  = 1000.00 / 8.00 Ea = 125.00  ≤ Sa (= 622.04 mm)      ∴ O.K</t>
  </si>
  <si>
    <t xml:space="preserve">     fs = M / [As x (d - χ/3)] = 596.963 x 1000000 / [5139.200 x (900.000 - 221.024/3)]</t>
  </si>
  <si>
    <t xml:space="preserve">        = 140.573 MPa</t>
  </si>
  <si>
    <t xml:space="preserve">      Smin : 375 x (210 / fs) - 2.5 x Cc = 375 x (210 / 140.57) - 2.5 x 85.50 = 346.46 mm</t>
  </si>
  <si>
    <t xml:space="preserve">             300 x (210 / fs) = 300 x (210 / 140.57) = 448.17 mm</t>
  </si>
  <si>
    <t xml:space="preserve">      Sa는 작은 값인 346.46 mm 를 적용</t>
  </si>
  <si>
    <t xml:space="preserve">      S  = 1000.00 / 8.00 Ea = 125.00  ≤ Sa (= 346.46 mm)      ∴ O.K</t>
  </si>
  <si>
    <t>0.0015 x 1000 x 1000 = 1500.0 ㎟</t>
  </si>
  <si>
    <t>12.2 종점측 기초</t>
  </si>
  <si>
    <t>1611.804 kN.m/m</t>
  </si>
  <si>
    <t>232.728 kN/m²</t>
  </si>
  <si>
    <t>12.116 kN/m²</t>
  </si>
  <si>
    <t>12.116 + (232.728 - 12.116) x (1.200/4.500)</t>
  </si>
  <si>
    <t>12.116 + (232.728 - 12.116) x (0.300/4.500)</t>
  </si>
  <si>
    <t>Qmin x (0.300) + (Qs-Qmin)/2 x 0.300</t>
  </si>
  <si>
    <t>12.116 x 0.300 + (26.824-12.116)/2 x 0.300</t>
  </si>
  <si>
    <t>5.841 kN/m</t>
  </si>
  <si>
    <t>Qmin x 1.200²/2 + (Qm-Qmin) x 1.200²/2 x 1/3</t>
  </si>
  <si>
    <t>12.116 x 1.200²/2 + (70.946-12.116) x 1.200²/2 x 1/3</t>
  </si>
  <si>
    <t>22.843 kN.m/m</t>
  </si>
  <si>
    <t>5.841 - 7.500</t>
  </si>
  <si>
    <t>-1.659 kN/m</t>
  </si>
  <si>
    <t>22.843 - 18.000</t>
  </si>
  <si>
    <t>4.843 kN.m/m</t>
  </si>
  <si>
    <t>12.116 + (232.728 - 12.116) x (2.200/4.500)</t>
  </si>
  <si>
    <t>12.116 + (232.728 - 12.116) x (3.100/4.500)</t>
  </si>
  <si>
    <t>164.093 x 1.400 + (232.728-164.093)/2 x 1.400</t>
  </si>
  <si>
    <t>277.775 kN/m</t>
  </si>
  <si>
    <t>119.971 x 2.300²/2 + (232.728-119.971) x 2.300²/2 x 2/3</t>
  </si>
  <si>
    <t>516.151 kN.m/m</t>
  </si>
  <si>
    <t>35.000 + 156.576 + 0.000 - 277.775</t>
  </si>
  <si>
    <t>-86.199 kN/m</t>
  </si>
  <si>
    <t>66.125 + 295.817 + 0.000 - 516.151</t>
  </si>
  <si>
    <t>-154.209 kN.m/m</t>
  </si>
  <si>
    <t>종점측(앞굽) - 하면인장</t>
  </si>
  <si>
    <t>종점측(앞굽) - 상면인장</t>
  </si>
  <si>
    <t>종점측(뒷굽) - 상면인장</t>
  </si>
  <si>
    <t>종점측(뒷굽) - 하면인장</t>
  </si>
  <si>
    <t>13. 날개벽 설계</t>
  </si>
  <si>
    <t>단면력 산정</t>
  </si>
  <si>
    <t>U</t>
  </si>
  <si>
    <t>1.700 x H + 2.150 x L</t>
  </si>
  <si>
    <t>1 - sinΦ  = 1 - sin(35.0) = 0.426</t>
  </si>
  <si>
    <t>단면 D</t>
  </si>
  <si>
    <t>상재하중에 의한 단면력</t>
  </si>
  <si>
    <t>위치에 따른 날개벽 높이</t>
  </si>
  <si>
    <t>h(x)</t>
  </si>
  <si>
    <t>h1 + x/n</t>
  </si>
  <si>
    <t>n</t>
  </si>
  <si>
    <t>날개벽 경사</t>
  </si>
  <si>
    <t>( 1:1.0 )</t>
  </si>
  <si>
    <t>p(x)</t>
  </si>
  <si>
    <t>Ko x q x h(x)</t>
  </si>
  <si>
    <t>상재하중</t>
  </si>
  <si>
    <t>( 10.0 kN/m² )</t>
  </si>
  <si>
    <t>작용 단면력</t>
  </si>
  <si>
    <t>Sl</t>
  </si>
  <si>
    <t>∫p(x)dx = Ko x q x ∫(h1+x/n)dx = Ko x q x (h1xL + L²/(2n))</t>
  </si>
  <si>
    <t>0.426 x 10.000 x (1.500 x 3.000 + 3.000²/(2 x 1.000))</t>
  </si>
  <si>
    <t>38.340 kN</t>
  </si>
  <si>
    <t>∫(L-x)p(x)dx = Ko x q x ∫(L-x)(h1+x/n)dx</t>
  </si>
  <si>
    <t>Ko x q x ((h1xL²)/2 + L³/(6n))</t>
  </si>
  <si>
    <t>0.426 x 10.000 x ((1.500 x 3.000²)/2 + 3.000³/(6 x 1.000))</t>
  </si>
  <si>
    <t>47.925 kN.m</t>
  </si>
  <si>
    <t>토압 의한 단면력</t>
  </si>
  <si>
    <t>위치에 따른 작용토압</t>
  </si>
  <si>
    <t>½ x Ko x r x h(x)²</t>
  </si>
  <si>
    <t>Sh</t>
  </si>
  <si>
    <t>∫p(x)dx = ½ x Ko x r x ∫h(x)²dx = ½ x Ko x r x ∫(h1 + x/n)dx</t>
  </si>
  <si>
    <t>½ x Ko x r x (h1²x L + (h1xL²)/n + L³/(3n²))</t>
  </si>
  <si>
    <t>½ x 0.426 x 20.000 x (1.500²x 3.000 + (1.500x3.000²)/n</t>
  </si>
  <si>
    <t>+ 3.000³/(3 x 1.0²))</t>
  </si>
  <si>
    <t>124.605 kN</t>
  </si>
  <si>
    <t>Mh</t>
  </si>
  <si>
    <t>∫(L-x)p(x)dx = ½ x Ko x r x ∫(L-x)(h1+x/n)dx</t>
  </si>
  <si>
    <t>½ x Ko x r x ((h1²x L²)/2 + (h1 x L³)/(3n) + L⁴/(12n²))</t>
  </si>
  <si>
    <t>½ x 0.426 x 20.000 x ((1.500²x 3.000²)/2</t>
  </si>
  <si>
    <t>+ (1.500 x 3.000³)/(3 x 1.0) + 3.000⁴/(12x 1.0²))</t>
  </si>
  <si>
    <t>129.397 kN.m</t>
  </si>
  <si>
    <t>극한 단면력</t>
  </si>
  <si>
    <t>Sd</t>
  </si>
  <si>
    <t>1.700 x Sh + 2.150 x Sl</t>
  </si>
  <si>
    <t>1.700 x 124.605 + 2.150 x 38.340</t>
  </si>
  <si>
    <t>294.259 kN</t>
  </si>
  <si>
    <t>Md</t>
  </si>
  <si>
    <t>1.700 x Mh + 2.150 x Ml</t>
  </si>
  <si>
    <t>1.700 x 129.397 + 2.150 x 47.925</t>
  </si>
  <si>
    <t>323.014 kN.m</t>
  </si>
  <si>
    <t xml:space="preserve"> e-f 단면에 단위폭으로 등분포 시키면</t>
  </si>
  <si>
    <t>294.259 / 4.500</t>
  </si>
  <si>
    <t>65.391 kN</t>
  </si>
  <si>
    <t>323.014 / 4.500</t>
  </si>
  <si>
    <t>71.781 kN.m</t>
  </si>
  <si>
    <t>설계 단면력 집계</t>
  </si>
  <si>
    <t>계수하중 단면력 집계</t>
  </si>
  <si>
    <t>전단력(kN)</t>
  </si>
  <si>
    <t>사용하중 단면력 집계</t>
  </si>
  <si>
    <t xml:space="preserve">      T = As x fy = 1588.800 x 400.00 = 635520.000</t>
  </si>
  <si>
    <t xml:space="preserve">      T = C 이므로, a = 27.692 mm, c = 27.692 / β1 = 27.692 / 0.85 = 32.578 mm</t>
  </si>
  <si>
    <t xml:space="preserve">      εt = 0.00300 x (dt - c) / c = 0.00300 x (420.00 - 32.578) / 32.578 = 0.03568</t>
  </si>
  <si>
    <t xml:space="preserve">         ────────── As² - fy  x d x As + ───  =  0 , As =  508.023 mm²</t>
  </si>
  <si>
    <t xml:space="preserve">   ＊ 사용철근량 =  1588.8 mm² (철근도심 : 80.0 mm) ,  [사용률 = 3.127]</t>
  </si>
  <si>
    <t xml:space="preserve">              1단 : H16 -  8.0 EA  (=  1588.8 mm²)</t>
  </si>
  <si>
    <t xml:space="preserve">      ρuse = As / bd   = 0.00378</t>
  </si>
  <si>
    <t xml:space="preserve">      ΦMn = 0.85 x 1588.800 x 400 x (420.00 - a/2) = 219.401 kN.m</t>
  </si>
  <si>
    <t xml:space="preserve">       ; a = As x fy / (0.85 x fck x b) = 27.692 mm</t>
  </si>
  <si>
    <t xml:space="preserve">           ≥ Mu (=  71.781 kN.m)   ∴ O.K  [안전률 3.057]</t>
  </si>
  <si>
    <t xml:space="preserve">   ＊ 전단에 대한 검토 (d = 420.00 mm)</t>
  </si>
  <si>
    <t xml:space="preserve">           = 0.75 x 1/6 x √27 x 1000.00 x 420.00 = 272.798 kN</t>
  </si>
  <si>
    <t xml:space="preserve">      ΦVc/2 ≥ Vu (= 65.391 kN) , 전단보강 불필요.</t>
  </si>
  <si>
    <t xml:space="preserve">     fs = M / [As x (d - χ/3)] = 39.405 x 1000000 / [1588.800 x (420.000 - 86.171/3)]</t>
  </si>
  <si>
    <t xml:space="preserve">        = 63.387 MPa</t>
  </si>
  <si>
    <t xml:space="preserve">        =  -7x1588.800/1000.0 + 7x1588.800/1000.0 x √[(1 + 2x1000.0x420.0/(7x1588.800)]</t>
  </si>
  <si>
    <t xml:space="preserve">        =  86.171 mm</t>
  </si>
  <si>
    <t xml:space="preserve">       사용철근량 =  1588.8 mm² (철근도심 : 80.0 mm)</t>
  </si>
  <si>
    <t xml:space="preserve">      Cc = 80.00 - 16/2 = 72.00 mm</t>
  </si>
  <si>
    <t xml:space="preserve">      Smin : 375 x (210 / fs) - 2.5 x Cc = 375 x (210 / 63.39) - 2.5 x 72.00 = 1062.37 mm</t>
  </si>
  <si>
    <t xml:space="preserve">             300 x (210 / fs) = 300 x (210 / 63.39) = 993.90 mm</t>
  </si>
  <si>
    <t xml:space="preserve">      Sa는 작은 값인 993.90 mm 를 적용</t>
  </si>
  <si>
    <t xml:space="preserve">      S  = 1000.00 / 8.00 Ea = 125.00  ≤ Sa (= 993.90 mm)      ∴ O.K</t>
  </si>
  <si>
    <t>H13 @ 250</t>
  </si>
  <si>
    <t>H13 @ 125</t>
  </si>
  <si>
    <t>0.0015hs  [도로교설계기준 P.252]</t>
  </si>
  <si>
    <t>0.0015 x 500 x 1000</t>
  </si>
  <si>
    <t xml:space="preserve"> 750.0 ㎟  (≤1800)</t>
  </si>
  <si>
    <t xml:space="preserve"> 750.0 ㎟</t>
  </si>
  <si>
    <t>1520.4 ㎟</t>
  </si>
  <si>
    <t>506.8 ㎟</t>
  </si>
  <si>
    <t>13.2 시점부 우측 날개벽</t>
  </si>
  <si>
    <t>129.398 kN.m</t>
  </si>
  <si>
    <t>294.260 kN</t>
  </si>
  <si>
    <t>1.700 x 129.398 + 2.150 x 47.925</t>
  </si>
  <si>
    <t>323.015 kN.m</t>
  </si>
  <si>
    <t>294.260 / 4.500</t>
  </si>
  <si>
    <t>323.015 / 4.500</t>
  </si>
  <si>
    <t>13.3 종점부 좌측 날개벽</t>
  </si>
  <si>
    <t>13.4 종점부 우측 날개벽</t>
  </si>
  <si>
    <t>14. 접속슬래브 설계</t>
  </si>
  <si>
    <t>14.1 접속슬래브 설계(시점부)</t>
  </si>
  <si>
    <t xml:space="preserve"> 지간 및 하중 산정</t>
  </si>
  <si>
    <t>설계조건</t>
  </si>
  <si>
    <t>접속판 길이(교축방향)의 70%를 지간으로 하는 단순보로 계산한다.</t>
  </si>
  <si>
    <t>LP</t>
  </si>
  <si>
    <t xml:space="preserve"> 0.7 x 3.000</t>
  </si>
  <si>
    <t xml:space="preserve"> 2.100 m</t>
  </si>
  <si>
    <t>등분포 고정하중</t>
  </si>
  <si>
    <t>W1</t>
  </si>
  <si>
    <t xml:space="preserve"> 23.000 x (0.400+0.080)</t>
  </si>
  <si>
    <t xml:space="preserve"> 11.040 kN/m ; 접속판위의 포장</t>
  </si>
  <si>
    <t>W2</t>
  </si>
  <si>
    <t xml:space="preserve"> 25.000 x 0.400</t>
  </si>
  <si>
    <t xml:space="preserve"> 10.000 kN/m ; 접속판의 자중</t>
  </si>
  <si>
    <t>Wd</t>
  </si>
  <si>
    <t xml:space="preserve"> 11.040 + 10.000</t>
  </si>
  <si>
    <t xml:space="preserve"> 21.040 kN/m</t>
  </si>
  <si>
    <t>고정하중에 의한 부재력</t>
  </si>
  <si>
    <t>Vd</t>
  </si>
  <si>
    <t xml:space="preserve"> 21.040 x 2.100 / 2</t>
  </si>
  <si>
    <t xml:space="preserve"> 22.092 kN</t>
  </si>
  <si>
    <t xml:space="preserve"> 21.040 x 2.100²/ 8 </t>
  </si>
  <si>
    <t xml:space="preserve"> 11.598 kN.m/m</t>
  </si>
  <si>
    <t>활하중에 의한 부재력</t>
  </si>
  <si>
    <t>활하중은 DB-24하중을 재하하기로 한다. 충격계수(i)는 0.3으로 한다.</t>
  </si>
  <si>
    <t xml:space="preserve"> 2 x 96.0 x (1 + i) /｛3 x (0.2 + 2D)｝</t>
  </si>
  <si>
    <t xml:space="preserve"> 2 x 96.0 x (1 + 0.300) /｛3 x (0.2 + 2 x 0.480)｝</t>
  </si>
  <si>
    <t xml:space="preserve"> 71.724 kN/m²</t>
  </si>
  <si>
    <t xml:space="preserve"> Ps x Le - (Ps x Le²) / (2 x Lp)</t>
  </si>
  <si>
    <t xml:space="preserve"> 60.221 kN</t>
  </si>
  <si>
    <t xml:space="preserve"> Ps x Lp/2 x Le/2 - Ps x Le/2 x Le/4</t>
  </si>
  <si>
    <t xml:space="preserve"> 71.724 x 2.100/2 x 1.160/2 - 71.724 x 1.160/2 x 1.160/4</t>
  </si>
  <si>
    <t xml:space="preserve"> 31.616 kN.m</t>
  </si>
  <si>
    <t xml:space="preserve"> 1.30 x Vd + 2.15 x Vl</t>
  </si>
  <si>
    <t xml:space="preserve"> 1.30 x 22.092 + 2.15 x 60.221</t>
  </si>
  <si>
    <t xml:space="preserve"> 158.195 kN</t>
  </si>
  <si>
    <t xml:space="preserve"> 1.30 x Md + 2.15 x Ml</t>
  </si>
  <si>
    <t xml:space="preserve"> 1.30 x 11.598 + 2.15 x 31.616</t>
  </si>
  <si>
    <t xml:space="preserve"> 83.052 kN.m</t>
  </si>
  <si>
    <t xml:space="preserve"> 단면력 검토</t>
  </si>
  <si>
    <t>fck  = 24 MPa, fy  = 300 MPa,   k1 = 0.85, Φf = 0.85, Φv = 0.75</t>
  </si>
  <si>
    <t xml:space="preserve">      T = As x fy = 3096.800 x 300.00 = 929040.000</t>
  </si>
  <si>
    <t xml:space="preserve">      C = 0.85 x fck x a x b = 0.85 x 24.00 x a x 1000.000 = 20400.000 x a</t>
  </si>
  <si>
    <t xml:space="preserve">      T = C 이므로, a = 45.541 mm, c = 45.541 / β1 = 45.541 / 0.85 = 53.578 mm</t>
  </si>
  <si>
    <t xml:space="preserve">      εy = fy / Es = 300.00 / 200000.00 = 0.0015</t>
  </si>
  <si>
    <t xml:space="preserve">      εt = 0.00300 x (dt - c) / c = 0.00300 x (320.00 - 53.578) / 53.578 = 0.01492</t>
  </si>
  <si>
    <t xml:space="preserve">         ────────── As² - fy  x d x As + ───  =  0 , As =  1042.783 mm²</t>
  </si>
  <si>
    <t xml:space="preserve">   ＊ 사용철근량 =  3096.8 mm² (철근도심 : 80.0 mm) ,  [사용률 = 2.970]</t>
  </si>
  <si>
    <t xml:space="preserve">              1단 : D22 -  8.0 EA  (=  3096.8 mm²)</t>
  </si>
  <si>
    <t xml:space="preserve">      ρmin : 1.4 / fy          = 0.00467</t>
  </si>
  <si>
    <t xml:space="preserve">               0.25 √fck / fy   = 0.00408   ,   ρmin = 0.00467 적용</t>
  </si>
  <si>
    <t xml:space="preserve">      ρmax = 0.64 x Pb = 0.64 x k1 x Φx (fck / fy) x ｛600 / (600 + fy)｝= 0.02478</t>
  </si>
  <si>
    <t xml:space="preserve">      ρuse = As / bd   = 0.00968</t>
  </si>
  <si>
    <t xml:space="preserve">      ΦMn = 0.85 x 3096.800 x 300 x (320.00 - a/2) = 234.717 kN.m</t>
  </si>
  <si>
    <t xml:space="preserve">       ; a = As x fy / (0.85 x fck x b) = 45.541 mm</t>
  </si>
  <si>
    <t xml:space="preserve">           ≥ Mu (=  83.052 kN.m)   ∴ O.K  [안전률 2.826]</t>
  </si>
  <si>
    <t xml:space="preserve">   ＊ 전단에 대한 검토 (d = 320.00 mm)</t>
  </si>
  <si>
    <t xml:space="preserve">           = 0.75 x 1/6 x √24 x 1000.00 x 320.00 = 195.959 kN</t>
  </si>
  <si>
    <t xml:space="preserve">           ≥ Vu (= 158.195 kN) , 전단보강 불필요.</t>
  </si>
  <si>
    <t xml:space="preserve"> 사용성 검토</t>
  </si>
  <si>
    <t xml:space="preserve">     fs = M / [As x (d - χ/3)] = 43.214 x 1000000 / [3096.800 x (320.000 - 98.087/3)]</t>
  </si>
  <si>
    <t xml:space="preserve">        = 48.570 MPa</t>
  </si>
  <si>
    <t xml:space="preserve">        =  -7x3096.800/1000.0 + 7x3096.800/1000.0 x √[(1 + 2x1000.0x320.0/(7x3096.800)]</t>
  </si>
  <si>
    <t xml:space="preserve">        =  98.087 mm</t>
  </si>
  <si>
    <t xml:space="preserve">       사용철근량 =  3096.8 mm² (철근도심 : 80.0 mm)</t>
  </si>
  <si>
    <t xml:space="preserve">      Cc = 80.00 - 22/2 = 69.00 mm</t>
  </si>
  <si>
    <t xml:space="preserve">      Smin : 375 x (210 / fs) - 2.5 x Cc = 375 x (210 / 48.57) - 2.5 x 69.00 = 1448.86 mm</t>
  </si>
  <si>
    <t xml:space="preserve">             300 x (210 / fs) = 300 x (210 / 48.57) = 1297.08 mm</t>
  </si>
  <si>
    <t xml:space="preserve">      Sa는 작은 값인 1297.08 mm 를 적용</t>
  </si>
  <si>
    <t xml:space="preserve">      S  = 1000.00 / 8.00 Ea = 125.00  ≤ Sa (= 1297.08 mm)      ∴ O.K</t>
  </si>
  <si>
    <t xml:space="preserve"> 받침부 설계</t>
  </si>
  <si>
    <t>작용하중 산정</t>
  </si>
  <si>
    <t>접속슬래브에서 전달되는 고정하중</t>
  </si>
  <si>
    <t xml:space="preserve"> 21.040 x 2.100/2</t>
  </si>
  <si>
    <t>활하중(DB-24) : 60.22 kN</t>
  </si>
  <si>
    <t xml:space="preserve"> 1.300 x 22.092 + 2.150 x 60.221</t>
  </si>
  <si>
    <t>* 설계에서 모든 단면력에 대한 강도감소계수는 전단강도에 대한 강도감소계수로 취하여야한다.</t>
  </si>
  <si>
    <t>[콘크리트 구조설계기준 해설, P183]</t>
  </si>
  <si>
    <t>내민받침에 대한 전단설계</t>
  </si>
  <si>
    <t xml:space="preserve">   ＊ 단면제원 및 설계조건</t>
  </si>
  <si>
    <t>fck=27MPa, fy=400MPa, k1=0.85, Φf=0.75, Φv=0.75</t>
  </si>
  <si>
    <t>외단깊이(mm)</t>
  </si>
  <si>
    <t xml:space="preserve">    a = 150.000 mm,  d = 520.000  mm</t>
  </si>
  <si>
    <t xml:space="preserve">    a / d (= 0.288) ≤ 1  →  Bracket으로 설계. [도로교 설계기준] 4.4.6.8</t>
  </si>
  <si>
    <t xml:space="preserve">    지압면의 외단깊이  ≥ 0.5d , 300.000 mm ≥ 0.5 x 520.000 mm  ∴ O.K</t>
  </si>
  <si>
    <t xml:space="preserve">    ① 설계 단면력 산정</t>
  </si>
  <si>
    <t xml:space="preserve">       Vu  = 158.195 kN</t>
  </si>
  <si>
    <t xml:space="preserve">       Nuc = 0.20 x 158.195 = 31.639 kN</t>
  </si>
  <si>
    <t xml:space="preserve">       Mu  = Vu x a + Nuc x (h - d)</t>
  </si>
  <si>
    <t xml:space="preserve">           = 158.195 x 0.150 + 31.639 x (0.600 - 0.520)</t>
  </si>
  <si>
    <t xml:space="preserve">           = 26.260 kN.m</t>
  </si>
  <si>
    <t xml:space="preserve">    ② 전단마찰철근(Avf)의 설계</t>
  </si>
  <si>
    <t xml:space="preserve">       : 전단마찰철근이 전단면에 수직인 경우 , [도로교 설계기준] 4.4.6.4</t>
  </si>
  <si>
    <t xml:space="preserve">       Vn_max ≤ 0.2 x fck x bo x d , 5.6 x bo x d</t>
  </si>
  <si>
    <t xml:space="preserve">              ≤ 0.2 x 27 x 1000.000 x 520.000 = 2808.000 kN</t>
  </si>
  <si>
    <t xml:space="preserve">              ≤  5.6 x 1000.000 x 520.000       = 2912.000 kN</t>
  </si>
  <si>
    <t xml:space="preserve">     ΦVn_max = 0.75 x 2808.000 = 2106.000 kN ≥ Vu (=158.195 kN)   ∴ O.K</t>
  </si>
  <si>
    <t xml:space="preserve">                    Vu</t>
  </si>
  <si>
    <t xml:space="preserve">       Avf = ──────────  (Φv=0.75,μ=1.4λ,λ=1.0 ; 일체로 친 보통 콘크리트)</t>
  </si>
  <si>
    <t xml:space="preserve">                Φv x fy x μ</t>
  </si>
  <si>
    <t xml:space="preserve">           = 158194.648 / (0.75 x 400 x 1.4)</t>
  </si>
  <si>
    <t xml:space="preserve">           =  376.654 mm²</t>
  </si>
  <si>
    <t xml:space="preserve">    ③ 휨모멘트 철근(Af)의 설계</t>
  </si>
  <si>
    <t xml:space="preserve">       Mu  = 158.195 x 0.150 + 31.639 x (0.600 - 0.520) = 26.260 kN.m</t>
  </si>
  <si>
    <t xml:space="preserve">                 Af x fy</t>
  </si>
  <si>
    <t xml:space="preserve">        a = ─────────</t>
  </si>
  <si>
    <t xml:space="preserve">             0.85 x fck x b</t>
  </si>
  <si>
    <t xml:space="preserve">       Mn = Mu / Φ = Af x fy x (d - a/2)   → 위의 a를 대입하여 Af를 이차방정식으로 푼다.</t>
  </si>
  <si>
    <t xml:space="preserve">              d - √[d² - 4 x Mu / (1.7 x fck x b x Φ)]</t>
  </si>
  <si>
    <t xml:space="preserve">       Af = ─────────────────────────</t>
  </si>
  <si>
    <t xml:space="preserve">                    2 x fy / (1.7 x fck x b)</t>
  </si>
  <si>
    <t xml:space="preserve">          = 168.813 mm²</t>
  </si>
  <si>
    <t xml:space="preserve">    ④ 수평인장 철근(An)의 설계</t>
  </si>
  <si>
    <t xml:space="preserve">       An  = Nuc / (Φ x fy) = 98.872 mm²</t>
  </si>
  <si>
    <t xml:space="preserve">    ⑤ 주인장철근(As)의 산정</t>
  </si>
  <si>
    <t xml:space="preserve">       주인장철근의 단면적은 (Af + An)과 (2/3 Avf + An) 중 큰값을 취한다.</t>
  </si>
  <si>
    <t xml:space="preserve">       → As = 349.974 mm²</t>
  </si>
  <si>
    <t xml:space="preserve">       As(min) = 0.04 x (fck / fy) x b x d</t>
  </si>
  <si>
    <t xml:space="preserve">               = 0.04 x (27 / 400) x 1000.000 x 520.000</t>
  </si>
  <si>
    <t xml:space="preserve">               = 1404.000 mm²</t>
  </si>
  <si>
    <t xml:space="preserve">       Use As  = 1588.800 mm² (철근도심 80.00 mm)</t>
  </si>
  <si>
    <t xml:space="preserve">           1단 : H16- 8.0EA  , d1 = 80.00 mm</t>
  </si>
  <si>
    <t xml:space="preserve">       Use As ≥ 349.974 mm², 1404.000 mm² ∴ O.K</t>
  </si>
  <si>
    <t xml:space="preserve">    ⑥ 폐쇄 스터럽,띠철근(Ah)의 산정</t>
  </si>
  <si>
    <t xml:space="preserve">       Ah = 0.5 x (As - An) = 0.5 x (349.974 - 98.872)</t>
  </si>
  <si>
    <t xml:space="preserve">          = 125.551 mm²</t>
  </si>
  <si>
    <t xml:space="preserve">        사용철근량 (1단) : H19 - 2.0 EA = 573.000 mm²</t>
  </si>
  <si>
    <t xml:space="preserve">        철근의 배치 범위 : 2/3 d = 2/3 x 520.00 = 346.67 mm구간에 2.0 단 설치</t>
  </si>
  <si>
    <t xml:space="preserve">     ▶ 사용철근량(2.0단) : H19 - 4.00 EA = 1146.000 mm²  ≥ 125.551 mm² ∴ O.K</t>
  </si>
  <si>
    <t>14.2 접속슬래브 설계(종점부)</t>
  </si>
  <si>
    <t xml:space="preserve"> 0.7 x 6.000</t>
  </si>
  <si>
    <t xml:space="preserve"> 4.200 m</t>
  </si>
  <si>
    <t xml:space="preserve"> 21.040 x 4.200 / 2</t>
  </si>
  <si>
    <t xml:space="preserve"> 44.184 kN</t>
  </si>
  <si>
    <t xml:space="preserve"> 21.040 x 4.200²/ 8 </t>
  </si>
  <si>
    <t xml:space="preserve"> 46.393 kN.m/m</t>
  </si>
  <si>
    <t xml:space="preserve"> 71.724 x 1.160 - (71.724 x 1.160²) / (2 x 4.200)</t>
  </si>
  <si>
    <t xml:space="preserve"> 71.710 kN</t>
  </si>
  <si>
    <t xml:space="preserve"> 71.724 x 4.200/2 x 1.160/2 - 71.724 x 1.160/2 x 1.160/4</t>
  </si>
  <si>
    <t xml:space="preserve"> 75.296 kN.m</t>
  </si>
  <si>
    <t xml:space="preserve"> 1.30 x 44.184 + 2.15 x 71.710</t>
  </si>
  <si>
    <t xml:space="preserve"> 211.617 kN</t>
  </si>
  <si>
    <t xml:space="preserve"> 1.30 x 46.393 + 2.15 x 75.296</t>
  </si>
  <si>
    <t xml:space="preserve"> 222.198 kN.m</t>
  </si>
  <si>
    <t xml:space="preserve">      T = As x fy = 4053.600 x 300.00 = 1216080.000</t>
  </si>
  <si>
    <t xml:space="preserve">      T = C 이므로, a = 59.612 mm, c = 59.612 / β1 = 59.612 / 0.85 = 70.131 mm</t>
  </si>
  <si>
    <t xml:space="preserve">      εt = 0.00300 x (dt - c) / c = 0.00300 x (320.00 - 70.131) / 70.131 = 0.01069</t>
  </si>
  <si>
    <t xml:space="preserve">         ────────── As² - fy  x d x As + ───  =  0 , As =  2918.762 mm²</t>
  </si>
  <si>
    <t xml:space="preserve">   ＊ 사용철근량 =  4053.6 mm² (철근도심 : 80.0 mm) ,  [사용률 = 1.389]</t>
  </si>
  <si>
    <t xml:space="preserve">              1단 : D25 -  8.0 EA  (=  4053.6 mm²)</t>
  </si>
  <si>
    <t xml:space="preserve">      ρuse = As / bd   = 0.01267</t>
  </si>
  <si>
    <t xml:space="preserve">      ΦMn = 0.85 x 4053.600 x 300 x (320.00 - a/2) = 299.964 kN.m</t>
  </si>
  <si>
    <t xml:space="preserve">       ; a = As x fy / (0.85 x fck x b) = 59.612 mm</t>
  </si>
  <si>
    <t xml:space="preserve">           ≥ Mu (= 222.198 kN.m)   ∴ O.K  [안전률 1.350]</t>
  </si>
  <si>
    <t xml:space="preserve">           ＜ Vu (= 211.617 kN) , 전단보강 필요.</t>
  </si>
  <si>
    <t xml:space="preserve">      Av_req =  (211.617-195.959) x 300.00 / (300x320.00xΦ) x 1000 = 65.240 mm²</t>
  </si>
  <si>
    <t xml:space="preserve">      Av_use =  397.200 mm² (D16-2.0 EA, C.T.C 300 mm)  </t>
  </si>
  <si>
    <t xml:space="preserve">          Vs =  397.200 x 300.0 x 320.00 / 300.00 x 1000 = 127.104 kN</t>
  </si>
  <si>
    <t xml:space="preserve">      Vs_Max =  2√24.0 / 3 x 1000.00 x 320.00 x 1000 = 1045.116 kN ≥  127.104 kN   ∴ O.K</t>
  </si>
  <si>
    <t xml:space="preserve">        ΦVn =  0.75 x (261.279 + 127.104)     =   291.287 kN ≥  211.617 kN   ∴ O.K</t>
  </si>
  <si>
    <t xml:space="preserve">     fs = M / [As x (d - χ/3)] = 121.689 x 1000000 / [4053.600 x (320.000 - 109.339/3)]</t>
  </si>
  <si>
    <t xml:space="preserve">        = 105.871 MPa</t>
  </si>
  <si>
    <t xml:space="preserve">        =  -7x4053.600/1000.0 + 7x4053.600/1000.0 x √[(1 + 2x1000.0x320.0/(7x4053.600)]</t>
  </si>
  <si>
    <t xml:space="preserve">        =  109.339 mm</t>
  </si>
  <si>
    <t xml:space="preserve">       사용철근량 =  4053.6 mm² (철근도심 : 80.0 mm)</t>
  </si>
  <si>
    <t xml:space="preserve">      Smin : 375 x (210 / fs) - 2.5 x Cc = 375 x (210 / 105.87) - 2.5 x 67.50 = 575.08 mm</t>
  </si>
  <si>
    <t xml:space="preserve">             300 x (210 / fs) = 300 x (210 / 105.87) = 595.07 mm</t>
  </si>
  <si>
    <t xml:space="preserve">      Sa는 작은 값인 575.08 mm 를 적용</t>
  </si>
  <si>
    <t xml:space="preserve">      S  = 1000.00 / 8.00 Ea = 125.00  ≤ Sa (= 575.08 mm)      ∴ O.K</t>
  </si>
  <si>
    <t xml:space="preserve"> 21.040 x 4.200/2</t>
  </si>
  <si>
    <t>활하중(DB-24) : 71.71 kN</t>
  </si>
  <si>
    <t xml:space="preserve"> 1.300 x 44.184 + 2.150 x 71.710</t>
  </si>
  <si>
    <t xml:space="preserve">       Vu  = 211.617 kN</t>
  </si>
  <si>
    <t xml:space="preserve">       Nuc = 0.20 x 211.617 = 42.323 kN</t>
  </si>
  <si>
    <t xml:space="preserve">           = 211.617 x 0.150 + 42.323 x (0.600 - 0.520)</t>
  </si>
  <si>
    <t xml:space="preserve">           = 35.128 kN.m</t>
  </si>
  <si>
    <t xml:space="preserve">     ΦVn_max = 0.75 x 2808.000 = 2106.000 kN ≥ Vu (=211.617 kN)   ∴ O.K</t>
  </si>
  <si>
    <t xml:space="preserve">           = 211616.724 / (0.75 x 400 x 1.4)</t>
  </si>
  <si>
    <t xml:space="preserve">           =  503.849 mm²</t>
  </si>
  <si>
    <t xml:space="preserve">       Mu  = 211.617 x 0.150 + 42.323 x (0.600 - 0.520) = 35.128 kN.m</t>
  </si>
  <si>
    <t xml:space="preserve">          = 226.038 mm²</t>
  </si>
  <si>
    <t xml:space="preserve">       An  = Nuc / (Φ x fy) = 132.260 mm²</t>
  </si>
  <si>
    <t xml:space="preserve">       → As = 468.160 mm²</t>
  </si>
  <si>
    <t xml:space="preserve">       Use As ≥ 468.160 mm², 1404.000 mm² ∴ O.K</t>
  </si>
  <si>
    <t xml:space="preserve">       Ah = 0.5 x (As - An) = 0.5 x (468.160 - 132.260)</t>
  </si>
  <si>
    <t xml:space="preserve">          = 167.950 mm²</t>
  </si>
  <si>
    <t xml:space="preserve">     ▶ 사용철근량(2.0단) : H19 - 4.00 EA = 1146.000 mm²  ≥ 167.950 mm² ∴ O.K</t>
  </si>
  <si>
    <t>토옥교 P.S.S.C 합성라멘 구조계산서</t>
    <phoneticPr fontId="8" type="noConversion"/>
  </si>
  <si>
    <t xml:space="preserve"> 1 경간 P.S.S.C 합성 라멘교</t>
    <phoneticPr fontId="8" type="noConversion"/>
  </si>
  <si>
    <t xml:space="preserve"> L = 24.500 m</t>
    <phoneticPr fontId="8" type="noConversion"/>
  </si>
  <si>
    <t>O.K</t>
    <phoneticPr fontId="8" type="noConversion"/>
  </si>
  <si>
    <t>단경간  P.S.S.C 합성RAHMEN교</t>
    <phoneticPr fontId="8" type="noConversion"/>
  </si>
  <si>
    <t xml:space="preserve"> 6.000 m(시,종점부 가각)</t>
    <phoneticPr fontId="8" type="noConversion"/>
  </si>
  <si>
    <t xml:space="preserve"> 3) 강재 및 긴장재</t>
    <phoneticPr fontId="8" type="noConversion"/>
  </si>
  <si>
    <t>- P.S.S.C BEAM 계산서 참조</t>
    <phoneticPr fontId="8" type="noConversion"/>
  </si>
  <si>
    <t>벽체에서 기초로 전달되는 주단면이 콘크리트 구조이므로 δ = 10.00 mm를 고려한다.</t>
    <phoneticPr fontId="8" type="noConversion"/>
  </si>
  <si>
    <t xml:space="preserve"> 10 ℃ </t>
    <phoneticPr fontId="8" type="noConversion"/>
  </si>
  <si>
    <t xml:space="preserve"> 4) 기타물리상수</t>
    <phoneticPr fontId="8" type="noConversion"/>
  </si>
  <si>
    <t>1.5 참 고 문 헌</t>
    <phoneticPr fontId="8" type="noConversion"/>
  </si>
  <si>
    <t>1.4 설 계 방 법</t>
    <phoneticPr fontId="8" type="noConversion"/>
  </si>
  <si>
    <t xml:space="preserve">P.S.S.C GIRDER </t>
    <phoneticPr fontId="8" type="noConversion"/>
  </si>
  <si>
    <t xml:space="preserve">슬래브,벽체,기초 </t>
    <phoneticPr fontId="8" type="noConversion"/>
  </si>
  <si>
    <t>:</t>
    <phoneticPr fontId="8" type="noConversion"/>
  </si>
  <si>
    <t>강도설계법</t>
    <phoneticPr fontId="8" type="noConversion"/>
  </si>
  <si>
    <t>허용응력설계법</t>
    <phoneticPr fontId="8" type="noConversion"/>
  </si>
  <si>
    <t>구조물 기초 설계기준 해설 -  (사)한국지반공학회 (2009년)</t>
    <phoneticPr fontId="8" type="noConversion"/>
  </si>
  <si>
    <t>5)</t>
    <phoneticPr fontId="8" type="noConversion"/>
  </si>
  <si>
    <t>6)</t>
    <phoneticPr fontId="8" type="noConversion"/>
  </si>
  <si>
    <t>도로설계편람(교량)           -  국토해양부      (2008년)</t>
    <phoneticPr fontId="8" type="noConversion"/>
  </si>
  <si>
    <t>7)</t>
    <phoneticPr fontId="8" type="noConversion"/>
  </si>
  <si>
    <t>강도로교 상세부설계지침   - (사) 한국강구조학회 (2006년)</t>
    <phoneticPr fontId="8" type="noConversion"/>
  </si>
  <si>
    <t>(0.080 x 23.000</t>
    <phoneticPr fontId="8" type="noConversion"/>
  </si>
  <si>
    <t>(0.200 x 0.300 x 2) x 25.000 / 6.000</t>
    <phoneticPr fontId="8" type="noConversion"/>
  </si>
  <si>
    <t xml:space="preserve"> - 합성거더 -</t>
    <phoneticPr fontId="8" type="noConversion"/>
  </si>
  <si>
    <t>②</t>
    <phoneticPr fontId="8" type="noConversion"/>
  </si>
  <si>
    <t>② 1m폭에 대한 값으로 환산하면</t>
    <phoneticPr fontId="8" type="noConversion"/>
  </si>
  <si>
    <t xml:space="preserve"> 71.724 x 1.160 - (71.724 x 1.160²) / (2 x 2.100)</t>
    <phoneticPr fontId="8" type="noConversion"/>
  </si>
  <si>
    <t>① 슬래브와 강형 강성비 = 2100000/278040 -1 = 6.5529</t>
    <phoneticPr fontId="8" type="noConversion"/>
  </si>
  <si>
    <r>
      <t>A = 114,048 x 6.5529 x 3ea / 6m x 10</t>
    </r>
    <r>
      <rPr>
        <vertAlign val="superscript"/>
        <sz val="9"/>
        <color indexed="8"/>
        <rFont val="굴림체"/>
        <family val="3"/>
        <charset val="129"/>
      </rPr>
      <t xml:space="preserve">-6 = </t>
    </r>
    <r>
      <rPr>
        <sz val="9"/>
        <color indexed="8"/>
        <rFont val="굴림체"/>
        <family val="3"/>
        <charset val="129"/>
      </rPr>
      <t>0.374</t>
    </r>
    <phoneticPr fontId="8" type="noConversion"/>
  </si>
  <si>
    <r>
      <t>I = 10,257,592,098 x 6.5529 x 3ea / 6m x 10</t>
    </r>
    <r>
      <rPr>
        <vertAlign val="superscript"/>
        <sz val="9"/>
        <color indexed="8"/>
        <rFont val="굴림체"/>
        <family val="3"/>
        <charset val="129"/>
      </rPr>
      <t xml:space="preserve">-12 = </t>
    </r>
    <r>
      <rPr>
        <sz val="9"/>
        <color indexed="8"/>
        <rFont val="굴림체"/>
        <family val="3"/>
        <charset val="129"/>
      </rPr>
      <t>0.033608</t>
    </r>
    <phoneticPr fontId="8" type="noConversion"/>
  </si>
  <si>
    <t>본체</t>
    <phoneticPr fontId="8" type="noConversion"/>
  </si>
  <si>
    <t>본 체</t>
    <phoneticPr fontId="8" type="noConversion"/>
  </si>
  <si>
    <t xml:space="preserve"> 날개벽</t>
    <phoneticPr fontId="8" type="noConversion"/>
  </si>
  <si>
    <t>0.300 x 0.200</t>
    <phoneticPr fontId="8" type="noConversion"/>
  </si>
  <si>
    <t>0.060 ㎡</t>
    <phoneticPr fontId="8" type="noConversion"/>
  </si>
  <si>
    <t>1)</t>
    <phoneticPr fontId="8" type="noConversion"/>
  </si>
  <si>
    <t>2)</t>
    <phoneticPr fontId="8" type="noConversion"/>
  </si>
  <si>
    <t>3)</t>
    <phoneticPr fontId="8" type="noConversion"/>
  </si>
  <si>
    <t>4)</t>
    <phoneticPr fontId="8" type="noConversion"/>
  </si>
  <si>
    <t>5)</t>
    <phoneticPr fontId="8" type="noConversion"/>
  </si>
  <si>
    <t>6)</t>
    <phoneticPr fontId="8" type="noConversion"/>
  </si>
  <si>
    <t>7)</t>
    <phoneticPr fontId="8" type="noConversion"/>
  </si>
  <si>
    <t>8)</t>
    <phoneticPr fontId="8" type="noConversion"/>
  </si>
  <si>
    <t>1)</t>
    <phoneticPr fontId="8" type="noConversion"/>
  </si>
  <si>
    <t>2)</t>
    <phoneticPr fontId="8" type="noConversion"/>
  </si>
  <si>
    <t>3)</t>
    <phoneticPr fontId="8" type="noConversion"/>
  </si>
  <si>
    <t>4)</t>
    <phoneticPr fontId="8" type="noConversion"/>
  </si>
  <si>
    <t>(시,종점부 가각)</t>
    <phoneticPr fontId="8" type="noConversion"/>
  </si>
  <si>
    <t>▣  바닥판 및 P.S.S.C BEAM 계산서</t>
    <phoneticPr fontId="8" type="noConversion"/>
  </si>
  <si>
    <t>바닥판 및 P.S.S.C BEAM 계산서</t>
    <phoneticPr fontId="8" type="noConversion"/>
  </si>
  <si>
    <t xml:space="preserve"> NO. 24 + 000</t>
    <phoneticPr fontId="8" type="noConversion"/>
  </si>
  <si>
    <t>0.060 ㎡</t>
    <phoneticPr fontId="8" type="noConversion"/>
  </si>
</sst>
</file>

<file path=xl/styles.xml><?xml version="1.0" encoding="utf-8"?>
<styleSheet xmlns="http://schemas.openxmlformats.org/spreadsheetml/2006/main">
  <numFmts count="3">
    <numFmt numFmtId="176" formatCode="0.000"/>
    <numFmt numFmtId="177" formatCode="0.0"/>
    <numFmt numFmtId="178" formatCode="0.000000"/>
  </numFmts>
  <fonts count="16">
    <font>
      <sz val="11"/>
      <color theme="1"/>
      <name val="돋움"/>
      <family val="2"/>
      <charset val="129"/>
    </font>
    <font>
      <sz val="13"/>
      <color indexed="8"/>
      <name val="굴림체"/>
      <family val="3"/>
      <charset val="129"/>
    </font>
    <font>
      <b/>
      <sz val="27"/>
      <color indexed="8"/>
      <name val="굴림체"/>
      <family val="3"/>
      <charset val="129"/>
    </font>
    <font>
      <b/>
      <sz val="13"/>
      <color indexed="8"/>
      <name val="굴림체"/>
      <family val="3"/>
      <charset val="129"/>
    </font>
    <font>
      <sz val="9"/>
      <color indexed="8"/>
      <name val="굴림체"/>
      <family val="3"/>
      <charset val="129"/>
    </font>
    <font>
      <b/>
      <sz val="9"/>
      <color indexed="8"/>
      <name val="굴림체"/>
      <family val="3"/>
      <charset val="129"/>
    </font>
    <font>
      <sz val="11"/>
      <color indexed="8"/>
      <name val="굴림체"/>
      <family val="3"/>
      <charset val="129"/>
    </font>
    <font>
      <b/>
      <sz val="11"/>
      <color indexed="8"/>
      <name val="굴림체"/>
      <family val="3"/>
      <charset val="129"/>
    </font>
    <font>
      <sz val="8"/>
      <name val="돋움"/>
      <family val="2"/>
      <charset val="129"/>
    </font>
    <font>
      <sz val="7"/>
      <color indexed="8"/>
      <name val="굴림체"/>
      <family val="3"/>
      <charset val="129"/>
    </font>
    <font>
      <sz val="9"/>
      <name val="굴림체"/>
      <family val="3"/>
      <charset val="129"/>
    </font>
    <font>
      <sz val="11"/>
      <name val="돋움"/>
      <family val="2"/>
      <charset val="129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vertAlign val="superscript"/>
      <sz val="9"/>
      <color indexed="8"/>
      <name val="굴림체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</fills>
  <borders count="85">
    <border>
      <left/>
      <right/>
      <top/>
      <bottom/>
      <diagonal/>
    </border>
    <border>
      <left style="medium">
        <color indexed="8"/>
      </left>
      <right style="thin">
        <color indexed="64"/>
      </right>
      <top style="medium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double">
        <color indexed="8"/>
      </bottom>
      <diagonal/>
    </border>
    <border>
      <left style="thin">
        <color indexed="64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8"/>
      </bottom>
      <diagonal/>
    </border>
    <border>
      <left style="thin">
        <color indexed="64"/>
      </left>
      <right style="medium">
        <color indexed="8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 style="thin">
        <color indexed="64"/>
      </right>
      <top style="medium">
        <color indexed="8"/>
      </top>
      <bottom style="double">
        <color indexed="8"/>
      </bottom>
      <diagonal/>
    </border>
    <border>
      <left style="thin">
        <color indexed="64"/>
      </left>
      <right/>
      <top style="medium">
        <color indexed="8"/>
      </top>
      <bottom style="double">
        <color indexed="8"/>
      </bottom>
      <diagonal/>
    </border>
    <border>
      <left/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 style="double">
        <color indexed="8"/>
      </top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8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8"/>
      </top>
      <bottom style="thin">
        <color indexed="64"/>
      </bottom>
      <diagonal/>
    </border>
    <border>
      <left/>
      <right/>
      <top style="double">
        <color indexed="8"/>
      </top>
      <bottom style="thin">
        <color indexed="64"/>
      </bottom>
      <diagonal/>
    </border>
    <border>
      <left/>
      <right style="thin">
        <color indexed="64"/>
      </right>
      <top style="double">
        <color indexed="8"/>
      </top>
      <bottom style="thin">
        <color indexed="64"/>
      </bottom>
      <diagonal/>
    </border>
    <border>
      <left/>
      <right style="medium">
        <color indexed="8"/>
      </right>
      <top style="double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64"/>
      </right>
      <top/>
      <bottom style="medium">
        <color indexed="8"/>
      </bottom>
      <diagonal/>
    </border>
    <border>
      <left style="medium">
        <color indexed="8"/>
      </left>
      <right/>
      <top style="thin">
        <color indexed="64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8"/>
      </bottom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medium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double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double">
        <color indexed="8"/>
      </bottom>
      <diagonal/>
    </border>
    <border>
      <left style="thin">
        <color indexed="64"/>
      </left>
      <right/>
      <top style="medium">
        <color indexed="8"/>
      </top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8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/>
      <right style="thin">
        <color indexed="64"/>
      </right>
      <top style="thin">
        <color indexed="64"/>
      </top>
      <bottom style="double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 style="double">
        <color indexed="8"/>
      </top>
      <bottom style="thin">
        <color indexed="64"/>
      </bottom>
      <diagonal/>
    </border>
    <border>
      <left style="medium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indexed="64"/>
      </top>
      <bottom style="medium">
        <color indexed="8"/>
      </bottom>
      <diagonal/>
    </border>
    <border>
      <left/>
      <right/>
      <top style="thin">
        <color indexed="64"/>
      </top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64"/>
      </top>
      <bottom style="double">
        <color indexed="8"/>
      </bottom>
      <diagonal/>
    </border>
    <border>
      <left style="medium">
        <color indexed="8"/>
      </left>
      <right/>
      <top style="double">
        <color indexed="8"/>
      </top>
      <bottom style="medium">
        <color indexed="8"/>
      </bottom>
      <diagonal/>
    </border>
    <border>
      <left/>
      <right/>
      <top style="double">
        <color indexed="8"/>
      </top>
      <bottom style="medium">
        <color indexed="8"/>
      </bottom>
      <diagonal/>
    </border>
    <border>
      <left/>
      <right style="thin">
        <color indexed="64"/>
      </right>
      <top style="double">
        <color indexed="8"/>
      </top>
      <bottom style="medium">
        <color indexed="8"/>
      </bottom>
      <diagonal/>
    </border>
    <border>
      <left style="thin">
        <color indexed="64"/>
      </left>
      <right/>
      <top style="double">
        <color indexed="8"/>
      </top>
      <bottom style="medium">
        <color indexed="8"/>
      </bottom>
      <diagonal/>
    </border>
    <border>
      <left/>
      <right style="medium">
        <color indexed="8"/>
      </right>
      <top style="double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1">
    <xf numFmtId="0" fontId="0" fillId="0" borderId="0">
      <alignment vertical="center"/>
    </xf>
  </cellStyleXfs>
  <cellXfs count="286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" fillId="0" borderId="59" xfId="0" applyFont="1" applyBorder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2" borderId="65" xfId="0" applyFont="1" applyFill="1" applyBorder="1" applyAlignment="1">
      <alignment horizontal="left" vertical="center"/>
    </xf>
    <xf numFmtId="0" fontId="4" fillId="2" borderId="66" xfId="0" applyFont="1" applyFill="1" applyBorder="1" applyAlignment="1">
      <alignment horizontal="left" vertical="center"/>
    </xf>
    <xf numFmtId="0" fontId="4" fillId="2" borderId="67" xfId="0" applyFont="1" applyFill="1" applyBorder="1" applyAlignment="1">
      <alignment horizontal="left" vertical="center"/>
    </xf>
    <xf numFmtId="0" fontId="4" fillId="2" borderId="68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69" xfId="0" applyFont="1" applyFill="1" applyBorder="1" applyAlignment="1">
      <alignment horizontal="left" vertical="center"/>
    </xf>
    <xf numFmtId="0" fontId="4" fillId="2" borderId="70" xfId="0" applyFont="1" applyFill="1" applyBorder="1" applyAlignment="1">
      <alignment horizontal="left" vertical="center"/>
    </xf>
    <xf numFmtId="0" fontId="4" fillId="2" borderId="71" xfId="0" applyFont="1" applyFill="1" applyBorder="1" applyAlignment="1">
      <alignment horizontal="left" vertical="center"/>
    </xf>
    <xf numFmtId="0" fontId="4" fillId="2" borderId="72" xfId="0" applyFont="1" applyFill="1" applyBorder="1" applyAlignment="1">
      <alignment horizontal="left" vertical="center"/>
    </xf>
    <xf numFmtId="177" fontId="4" fillId="0" borderId="0" xfId="0" applyNumberFormat="1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176" fontId="4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59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59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1" fontId="4" fillId="0" borderId="27" xfId="0" applyNumberFormat="1" applyFont="1" applyBorder="1" applyAlignment="1">
      <alignment horizontal="center" vertical="center"/>
    </xf>
    <xf numFmtId="177" fontId="4" fillId="0" borderId="27" xfId="0" applyNumberFormat="1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1" fontId="4" fillId="0" borderId="39" xfId="0" applyNumberFormat="1" applyFont="1" applyBorder="1" applyAlignment="1">
      <alignment horizontal="center" vertical="center"/>
    </xf>
    <xf numFmtId="177" fontId="4" fillId="0" borderId="39" xfId="0" applyNumberFormat="1" applyFont="1" applyBorder="1" applyAlignment="1">
      <alignment horizontal="center" vertical="center"/>
    </xf>
    <xf numFmtId="0" fontId="4" fillId="2" borderId="39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0" fontId="4" fillId="3" borderId="27" xfId="0" applyFont="1" applyFill="1" applyBorder="1" applyAlignment="1">
      <alignment horizontal="center" vertical="center"/>
    </xf>
    <xf numFmtId="1" fontId="4" fillId="3" borderId="27" xfId="0" applyNumberFormat="1" applyFont="1" applyFill="1" applyBorder="1" applyAlignment="1">
      <alignment horizontal="center" vertical="center"/>
    </xf>
    <xf numFmtId="177" fontId="4" fillId="3" borderId="27" xfId="0" applyNumberFormat="1" applyFont="1" applyFill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0" fillId="3" borderId="27" xfId="0" applyFont="1" applyFill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2" fontId="4" fillId="3" borderId="27" xfId="0" applyNumberFormat="1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10" fillId="2" borderId="49" xfId="0" applyFont="1" applyFill="1" applyBorder="1" applyAlignment="1">
      <alignment horizontal="center" vertical="center"/>
    </xf>
    <xf numFmtId="0" fontId="11" fillId="0" borderId="51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 vertical="center"/>
    </xf>
    <xf numFmtId="0" fontId="11" fillId="0" borderId="50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4" fillId="2" borderId="56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4" fillId="0" borderId="39" xfId="0" applyFont="1" applyBorder="1" applyAlignment="1">
      <alignment horizontal="left" vertical="center"/>
    </xf>
    <xf numFmtId="0" fontId="4" fillId="0" borderId="40" xfId="0" applyFont="1" applyBorder="1" applyAlignment="1">
      <alignment horizontal="left" vertical="center"/>
    </xf>
    <xf numFmtId="0" fontId="4" fillId="0" borderId="41" xfId="0" applyFont="1" applyBorder="1" applyAlignment="1">
      <alignment horizontal="left" vertical="center"/>
    </xf>
    <xf numFmtId="0" fontId="4" fillId="3" borderId="27" xfId="0" applyFont="1" applyFill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4" fillId="2" borderId="53" xfId="0" applyFont="1" applyFill="1" applyBorder="1" applyAlignment="1">
      <alignment horizontal="center" vertical="center"/>
    </xf>
    <xf numFmtId="0" fontId="4" fillId="2" borderId="54" xfId="0" applyFont="1" applyFill="1" applyBorder="1" applyAlignment="1">
      <alignment horizontal="center" vertical="center"/>
    </xf>
    <xf numFmtId="0" fontId="4" fillId="2" borderId="55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76" fontId="4" fillId="0" borderId="39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76" fontId="4" fillId="0" borderId="27" xfId="0" applyNumberFormat="1" applyFont="1" applyBorder="1" applyAlignment="1">
      <alignment horizontal="center" vertical="center"/>
    </xf>
    <xf numFmtId="176" fontId="4" fillId="3" borderId="27" xfId="0" applyNumberFormat="1" applyFont="1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0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176" fontId="4" fillId="0" borderId="23" xfId="0" applyNumberFormat="1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2" fontId="4" fillId="0" borderId="0" xfId="0" applyNumberFormat="1" applyFont="1" applyAlignment="1">
      <alignment horizontal="right" vertical="center"/>
    </xf>
    <xf numFmtId="0" fontId="4" fillId="0" borderId="27" xfId="0" quotePrefix="1" applyFont="1" applyBorder="1" applyAlignment="1">
      <alignment horizontal="center" vertical="center"/>
    </xf>
    <xf numFmtId="0" fontId="4" fillId="2" borderId="63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4" fillId="0" borderId="39" xfId="0" quotePrefix="1" applyFont="1" applyBorder="1" applyAlignment="1">
      <alignment horizontal="center" vertical="center"/>
    </xf>
    <xf numFmtId="0" fontId="4" fillId="2" borderId="62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2" borderId="61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3" xfId="0" quotePrefix="1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78" fontId="4" fillId="0" borderId="39" xfId="0" applyNumberFormat="1" applyFont="1" applyBorder="1" applyAlignment="1">
      <alignment horizontal="center" vertical="center"/>
    </xf>
    <xf numFmtId="178" fontId="4" fillId="0" borderId="23" xfId="0" applyNumberFormat="1" applyFont="1" applyBorder="1" applyAlignment="1">
      <alignment horizontal="center" vertical="center"/>
    </xf>
    <xf numFmtId="0" fontId="4" fillId="2" borderId="63" xfId="0" applyFont="1" applyFill="1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4" fillId="2" borderId="61" xfId="0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4" fillId="2" borderId="39" xfId="0" applyFont="1" applyFill="1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176" fontId="4" fillId="0" borderId="64" xfId="0" applyNumberFormat="1" applyFont="1" applyBorder="1" applyAlignment="1">
      <alignment horizontal="right" vertical="center"/>
    </xf>
    <xf numFmtId="0" fontId="4" fillId="0" borderId="64" xfId="0" applyFont="1" applyBorder="1" applyAlignment="1">
      <alignment horizontal="right" vertical="center"/>
    </xf>
    <xf numFmtId="176" fontId="4" fillId="0" borderId="0" xfId="0" applyNumberFormat="1" applyFont="1" applyAlignment="1">
      <alignment horizontal="right" vertical="center"/>
    </xf>
    <xf numFmtId="176" fontId="4" fillId="0" borderId="59" xfId="0" applyNumberFormat="1" applyFont="1" applyBorder="1" applyAlignment="1">
      <alignment horizontal="right" vertical="center"/>
    </xf>
    <xf numFmtId="0" fontId="4" fillId="0" borderId="59" xfId="0" applyFont="1" applyBorder="1" applyAlignment="1">
      <alignment horizontal="right" vertical="center"/>
    </xf>
    <xf numFmtId="176" fontId="4" fillId="0" borderId="78" xfId="0" applyNumberFormat="1" applyFont="1" applyBorder="1" applyAlignment="1">
      <alignment horizontal="center" vertical="center"/>
    </xf>
    <xf numFmtId="0" fontId="4" fillId="0" borderId="76" xfId="0" applyFont="1" applyBorder="1" applyAlignment="1">
      <alignment horizontal="center" vertical="center"/>
    </xf>
    <xf numFmtId="0" fontId="4" fillId="0" borderId="77" xfId="0" applyFont="1" applyBorder="1" applyAlignment="1">
      <alignment horizontal="center" vertical="center"/>
    </xf>
    <xf numFmtId="0" fontId="4" fillId="0" borderId="78" xfId="0" applyFont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51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52" xfId="0" applyBorder="1" applyAlignment="1">
      <alignment vertical="center"/>
    </xf>
    <xf numFmtId="0" fontId="4" fillId="2" borderId="75" xfId="0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177" fontId="4" fillId="0" borderId="0" xfId="0" applyNumberFormat="1" applyFont="1" applyAlignment="1">
      <alignment horizontal="right" vertical="center"/>
    </xf>
    <xf numFmtId="177" fontId="4" fillId="0" borderId="59" xfId="0" applyNumberFormat="1" applyFont="1" applyBorder="1" applyAlignment="1">
      <alignment horizontal="right" vertical="center"/>
    </xf>
    <xf numFmtId="177" fontId="4" fillId="0" borderId="64" xfId="0" applyNumberFormat="1" applyFont="1" applyBorder="1" applyAlignment="1">
      <alignment horizontal="right" vertical="center"/>
    </xf>
    <xf numFmtId="176" fontId="4" fillId="0" borderId="0" xfId="0" applyNumberFormat="1" applyFont="1" applyAlignment="1">
      <alignment horizontal="left" vertical="center"/>
    </xf>
    <xf numFmtId="0" fontId="4" fillId="2" borderId="45" xfId="0" applyFont="1" applyFill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0" borderId="80" xfId="0" applyBorder="1" applyAlignment="1">
      <alignment vertical="center"/>
    </xf>
    <xf numFmtId="2" fontId="4" fillId="2" borderId="63" xfId="0" applyNumberFormat="1" applyFont="1" applyFill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0" fillId="0" borderId="59" xfId="0" applyBorder="1" applyAlignment="1">
      <alignment vertical="center"/>
    </xf>
    <xf numFmtId="0" fontId="4" fillId="2" borderId="45" xfId="0" applyFont="1" applyFill="1" applyBorder="1" applyAlignment="1">
      <alignment horizontal="center" vertical="center" wrapText="1"/>
    </xf>
    <xf numFmtId="2" fontId="4" fillId="0" borderId="39" xfId="0" applyNumberFormat="1" applyFont="1" applyBorder="1" applyAlignment="1">
      <alignment horizontal="left" vertical="center"/>
    </xf>
    <xf numFmtId="2" fontId="4" fillId="0" borderId="27" xfId="0" applyNumberFormat="1" applyFont="1" applyBorder="1" applyAlignment="1">
      <alignment horizontal="left" vertical="center"/>
    </xf>
    <xf numFmtId="2" fontId="4" fillId="2" borderId="62" xfId="0" applyNumberFormat="1" applyFont="1" applyFill="1" applyBorder="1" applyAlignment="1">
      <alignment horizontal="center" vertical="center"/>
    </xf>
    <xf numFmtId="0" fontId="0" fillId="0" borderId="30" xfId="0" applyBorder="1" applyAlignment="1">
      <alignment horizontal="left" vertical="center"/>
    </xf>
    <xf numFmtId="0" fontId="0" fillId="0" borderId="64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177" fontId="4" fillId="0" borderId="75" xfId="0" applyNumberFormat="1" applyFont="1" applyBorder="1" applyAlignment="1">
      <alignment horizontal="center" vertical="center"/>
    </xf>
    <xf numFmtId="177" fontId="4" fillId="0" borderId="78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1" fontId="4" fillId="0" borderId="31" xfId="0" applyNumberFormat="1" applyFont="1" applyBorder="1" applyAlignment="1">
      <alignment horizontal="center" vertical="center"/>
    </xf>
    <xf numFmtId="177" fontId="4" fillId="0" borderId="31" xfId="0" applyNumberFormat="1" applyFont="1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2" fontId="4" fillId="0" borderId="31" xfId="0" applyNumberFormat="1" applyFont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176" fontId="4" fillId="0" borderId="31" xfId="0" applyNumberFormat="1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177" fontId="4" fillId="0" borderId="64" xfId="0" applyNumberFormat="1" applyFont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177" fontId="4" fillId="0" borderId="0" xfId="0" applyNumberFormat="1" applyFont="1" applyAlignment="1">
      <alignment horizontal="left" vertical="center"/>
    </xf>
    <xf numFmtId="177" fontId="4" fillId="0" borderId="59" xfId="0" applyNumberFormat="1" applyFont="1" applyBorder="1" applyAlignment="1">
      <alignment horizontal="left" vertical="center"/>
    </xf>
    <xf numFmtId="0" fontId="0" fillId="0" borderId="59" xfId="0" applyBorder="1" applyAlignment="1">
      <alignment horizontal="left" vertical="center"/>
    </xf>
    <xf numFmtId="10" fontId="4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177" fontId="4" fillId="0" borderId="23" xfId="0" applyNumberFormat="1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4" fillId="0" borderId="2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5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4" fillId="2" borderId="31" xfId="0" applyFont="1" applyFill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176" fontId="4" fillId="2" borderId="39" xfId="0" applyNumberFormat="1" applyFont="1" applyFill="1" applyBorder="1" applyAlignment="1">
      <alignment horizontal="center" vertical="center"/>
    </xf>
    <xf numFmtId="176" fontId="4" fillId="2" borderId="27" xfId="0" applyNumberFormat="1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left" vertical="center"/>
    </xf>
    <xf numFmtId="0" fontId="4" fillId="0" borderId="59" xfId="0" applyFont="1" applyBorder="1" applyAlignment="1">
      <alignment horizontal="left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  <xf numFmtId="176" fontId="4" fillId="0" borderId="4" xfId="0" applyNumberFormat="1" applyFont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file:///C:\Program%20Files\&#54620;&#44600;&#50500;&#51060;&#54000;\ARcBridge\_tmpw27.wmf" TargetMode="External"/><Relationship Id="rId3" Type="http://schemas.openxmlformats.org/officeDocument/2006/relationships/image" Target="../media/image84.wmf"/><Relationship Id="rId7" Type="http://schemas.openxmlformats.org/officeDocument/2006/relationships/image" Target="../media/image86.wmf"/><Relationship Id="rId12" Type="http://schemas.openxmlformats.org/officeDocument/2006/relationships/image" Target="file:///C:\Program%20Files\&#54620;&#44600;&#50500;&#51060;&#54000;\ARcBridge\_tmpw29.wmf" TargetMode="External"/><Relationship Id="rId2" Type="http://schemas.openxmlformats.org/officeDocument/2006/relationships/image" Target="file:///C:\Program%20Files\&#54620;&#44600;&#50500;&#51060;&#54000;\ARcBridge\_tmpw24.wmf" TargetMode="External"/><Relationship Id="rId1" Type="http://schemas.openxmlformats.org/officeDocument/2006/relationships/image" Target="../media/image83.wmf"/><Relationship Id="rId6" Type="http://schemas.openxmlformats.org/officeDocument/2006/relationships/image" Target="file:///C:\Program%20Files\&#54620;&#44600;&#50500;&#51060;&#54000;\ARcBridge\_tmpw26.wmf" TargetMode="External"/><Relationship Id="rId11" Type="http://schemas.openxmlformats.org/officeDocument/2006/relationships/image" Target="../media/image88.wmf"/><Relationship Id="rId5" Type="http://schemas.openxmlformats.org/officeDocument/2006/relationships/image" Target="../media/image85.wmf"/><Relationship Id="rId10" Type="http://schemas.openxmlformats.org/officeDocument/2006/relationships/image" Target="file:///C:\Program%20Files\&#54620;&#44600;&#50500;&#51060;&#54000;\ARcBridge\_tmpw28.wmf" TargetMode="External"/><Relationship Id="rId4" Type="http://schemas.openxmlformats.org/officeDocument/2006/relationships/image" Target="file:///C:\Program%20Files\&#54620;&#44600;&#50500;&#51060;&#54000;\ARcBridge\_tmpw25.wmf" TargetMode="External"/><Relationship Id="rId9" Type="http://schemas.openxmlformats.org/officeDocument/2006/relationships/image" Target="../media/image87.w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emf"/><Relationship Id="rId3" Type="http://schemas.openxmlformats.org/officeDocument/2006/relationships/image" Target="../media/image90.emf"/><Relationship Id="rId7" Type="http://schemas.openxmlformats.org/officeDocument/2006/relationships/image" Target="file:///C:\Program%20Files\&#54620;&#44600;&#50500;&#51060;&#54000;\ARcBridge\_tmpw31.wmf" TargetMode="External"/><Relationship Id="rId2" Type="http://schemas.openxmlformats.org/officeDocument/2006/relationships/image" Target="file:///C:\Program%20Files\&#54620;&#44600;&#50500;&#51060;&#54000;\ARcBridge\_tmpw30.wmf" TargetMode="External"/><Relationship Id="rId1" Type="http://schemas.openxmlformats.org/officeDocument/2006/relationships/image" Target="../media/image89.wmf"/><Relationship Id="rId6" Type="http://schemas.openxmlformats.org/officeDocument/2006/relationships/image" Target="../media/image93.wmf"/><Relationship Id="rId5" Type="http://schemas.openxmlformats.org/officeDocument/2006/relationships/image" Target="../media/image92.emf"/><Relationship Id="rId10" Type="http://schemas.openxmlformats.org/officeDocument/2006/relationships/image" Target="../media/image96.emf"/><Relationship Id="rId4" Type="http://schemas.openxmlformats.org/officeDocument/2006/relationships/image" Target="../media/image91.emf"/><Relationship Id="rId9" Type="http://schemas.openxmlformats.org/officeDocument/2006/relationships/image" Target="../media/image95.emf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wmf"/><Relationship Id="rId13" Type="http://schemas.openxmlformats.org/officeDocument/2006/relationships/image" Target="file:///C:\Program%20Files\&#54620;&#44600;&#50500;&#51060;&#54000;\ARcBridge\_tmpw35.wmf" TargetMode="External"/><Relationship Id="rId18" Type="http://schemas.openxmlformats.org/officeDocument/2006/relationships/image" Target="../media/image109.emf"/><Relationship Id="rId26" Type="http://schemas.openxmlformats.org/officeDocument/2006/relationships/image" Target="file:///C:\Program%20Files\&#54620;&#44600;&#50500;&#51060;&#54000;\ARcBridge\_tmpw38.wmf" TargetMode="External"/><Relationship Id="rId39" Type="http://schemas.openxmlformats.org/officeDocument/2006/relationships/image" Target="../media/image125.emf"/><Relationship Id="rId3" Type="http://schemas.openxmlformats.org/officeDocument/2006/relationships/image" Target="../media/image98.emf"/><Relationship Id="rId21" Type="http://schemas.openxmlformats.org/officeDocument/2006/relationships/image" Target="../media/image112.emf"/><Relationship Id="rId34" Type="http://schemas.openxmlformats.org/officeDocument/2006/relationships/image" Target="file:///C:\Program%20Files\&#54620;&#44600;&#50500;&#51060;&#54000;\ARcBridge\_tmpw40.wmf" TargetMode="External"/><Relationship Id="rId7" Type="http://schemas.openxmlformats.org/officeDocument/2006/relationships/image" Target="../media/image101.emf"/><Relationship Id="rId12" Type="http://schemas.openxmlformats.org/officeDocument/2006/relationships/image" Target="../media/image105.wmf"/><Relationship Id="rId17" Type="http://schemas.openxmlformats.org/officeDocument/2006/relationships/image" Target="file:///C:\Program%20Files\&#54620;&#44600;&#50500;&#51060;&#54000;\ARcBridge\_tmpw36.wmf" TargetMode="External"/><Relationship Id="rId25" Type="http://schemas.openxmlformats.org/officeDocument/2006/relationships/image" Target="../media/image115.wmf"/><Relationship Id="rId33" Type="http://schemas.openxmlformats.org/officeDocument/2006/relationships/image" Target="../media/image121.wmf"/><Relationship Id="rId38" Type="http://schemas.openxmlformats.org/officeDocument/2006/relationships/image" Target="file:///C:\Program%20Files\&#54620;&#44600;&#50500;&#51060;&#54000;\ARcBridge\_tmpw41.wmf" TargetMode="External"/><Relationship Id="rId2" Type="http://schemas.openxmlformats.org/officeDocument/2006/relationships/image" Target="file:///C:\Program%20Files\&#54620;&#44600;&#50500;&#51060;&#54000;\ARcBridge\_tmpw32.wmf" TargetMode="External"/><Relationship Id="rId16" Type="http://schemas.openxmlformats.org/officeDocument/2006/relationships/image" Target="../media/image108.wmf"/><Relationship Id="rId20" Type="http://schemas.openxmlformats.org/officeDocument/2006/relationships/image" Target="../media/image111.emf"/><Relationship Id="rId29" Type="http://schemas.openxmlformats.org/officeDocument/2006/relationships/image" Target="../media/image118.wmf"/><Relationship Id="rId41" Type="http://schemas.openxmlformats.org/officeDocument/2006/relationships/image" Target="../media/image127.emf"/><Relationship Id="rId1" Type="http://schemas.openxmlformats.org/officeDocument/2006/relationships/image" Target="../media/image97.wmf"/><Relationship Id="rId6" Type="http://schemas.openxmlformats.org/officeDocument/2006/relationships/image" Target="../media/image100.emf"/><Relationship Id="rId11" Type="http://schemas.openxmlformats.org/officeDocument/2006/relationships/image" Target="../media/image104.emf"/><Relationship Id="rId24" Type="http://schemas.openxmlformats.org/officeDocument/2006/relationships/image" Target="../media/image114.emf"/><Relationship Id="rId32" Type="http://schemas.openxmlformats.org/officeDocument/2006/relationships/image" Target="../media/image120.emf"/><Relationship Id="rId37" Type="http://schemas.openxmlformats.org/officeDocument/2006/relationships/image" Target="../media/image124.wmf"/><Relationship Id="rId40" Type="http://schemas.openxmlformats.org/officeDocument/2006/relationships/image" Target="../media/image126.emf"/><Relationship Id="rId5" Type="http://schemas.openxmlformats.org/officeDocument/2006/relationships/image" Target="file:///C:\Program%20Files\&#54620;&#44600;&#50500;&#51060;&#54000;\ARcBridge\_tmpw33.wmf" TargetMode="External"/><Relationship Id="rId15" Type="http://schemas.openxmlformats.org/officeDocument/2006/relationships/image" Target="../media/image107.emf"/><Relationship Id="rId23" Type="http://schemas.openxmlformats.org/officeDocument/2006/relationships/image" Target="file:///C:\Program%20Files\&#54620;&#44600;&#50500;&#51060;&#54000;\ARcBridge\_tmpw37.wmf" TargetMode="External"/><Relationship Id="rId28" Type="http://schemas.openxmlformats.org/officeDocument/2006/relationships/image" Target="../media/image117.emf"/><Relationship Id="rId36" Type="http://schemas.openxmlformats.org/officeDocument/2006/relationships/image" Target="../media/image123.emf"/><Relationship Id="rId10" Type="http://schemas.openxmlformats.org/officeDocument/2006/relationships/image" Target="../media/image103.emf"/><Relationship Id="rId19" Type="http://schemas.openxmlformats.org/officeDocument/2006/relationships/image" Target="../media/image110.emf"/><Relationship Id="rId31" Type="http://schemas.openxmlformats.org/officeDocument/2006/relationships/image" Target="../media/image119.emf"/><Relationship Id="rId4" Type="http://schemas.openxmlformats.org/officeDocument/2006/relationships/image" Target="../media/image99.wmf"/><Relationship Id="rId9" Type="http://schemas.openxmlformats.org/officeDocument/2006/relationships/image" Target="file:///C:\Program%20Files\&#54620;&#44600;&#50500;&#51060;&#54000;\ARcBridge\_tmpw34.wmf" TargetMode="External"/><Relationship Id="rId14" Type="http://schemas.openxmlformats.org/officeDocument/2006/relationships/image" Target="../media/image106.emf"/><Relationship Id="rId22" Type="http://schemas.openxmlformats.org/officeDocument/2006/relationships/image" Target="../media/image113.wmf"/><Relationship Id="rId27" Type="http://schemas.openxmlformats.org/officeDocument/2006/relationships/image" Target="../media/image116.emf"/><Relationship Id="rId30" Type="http://schemas.openxmlformats.org/officeDocument/2006/relationships/image" Target="file:///C:\Program%20Files\&#54620;&#44600;&#50500;&#51060;&#54000;\ARcBridge\_tmpw39.wmf" TargetMode="External"/><Relationship Id="rId35" Type="http://schemas.openxmlformats.org/officeDocument/2006/relationships/image" Target="../media/image122.emf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file:///C:\Program%20Files\&#54620;&#44600;&#50500;&#51060;&#54000;\ARcBridge\_tmpw44.wmf" TargetMode="External"/><Relationship Id="rId13" Type="http://schemas.openxmlformats.org/officeDocument/2006/relationships/image" Target="../media/image136.wmf"/><Relationship Id="rId18" Type="http://schemas.openxmlformats.org/officeDocument/2006/relationships/image" Target="../media/image139.wmf"/><Relationship Id="rId26" Type="http://schemas.openxmlformats.org/officeDocument/2006/relationships/image" Target="../media/image144.emf"/><Relationship Id="rId3" Type="http://schemas.openxmlformats.org/officeDocument/2006/relationships/image" Target="../media/image129.emf"/><Relationship Id="rId21" Type="http://schemas.openxmlformats.org/officeDocument/2006/relationships/image" Target="../media/image141.wmf"/><Relationship Id="rId7" Type="http://schemas.openxmlformats.org/officeDocument/2006/relationships/image" Target="../media/image132.wmf"/><Relationship Id="rId12" Type="http://schemas.openxmlformats.org/officeDocument/2006/relationships/image" Target="../media/image135.emf"/><Relationship Id="rId17" Type="http://schemas.openxmlformats.org/officeDocument/2006/relationships/image" Target="../media/image138.emf"/><Relationship Id="rId25" Type="http://schemas.openxmlformats.org/officeDocument/2006/relationships/image" Target="file:///C:\Program%20Files\&#54620;&#44600;&#50500;&#51060;&#54000;\ARcBridge\_tmpw50.wmf" TargetMode="External"/><Relationship Id="rId2" Type="http://schemas.openxmlformats.org/officeDocument/2006/relationships/image" Target="file:///C:\Program%20Files\&#54620;&#44600;&#50500;&#51060;&#54000;\ARcBridge\_tmpw42.wmf" TargetMode="External"/><Relationship Id="rId16" Type="http://schemas.openxmlformats.org/officeDocument/2006/relationships/image" Target="file:///C:\Program%20Files\&#54620;&#44600;&#50500;&#51060;&#54000;\ARcBridge\_tmpw47.wmf" TargetMode="External"/><Relationship Id="rId20" Type="http://schemas.openxmlformats.org/officeDocument/2006/relationships/image" Target="../media/image140.emf"/><Relationship Id="rId1" Type="http://schemas.openxmlformats.org/officeDocument/2006/relationships/image" Target="../media/image128.wmf"/><Relationship Id="rId6" Type="http://schemas.openxmlformats.org/officeDocument/2006/relationships/image" Target="../media/image131.emf"/><Relationship Id="rId11" Type="http://schemas.openxmlformats.org/officeDocument/2006/relationships/image" Target="file:///C:\Program%20Files\&#54620;&#44600;&#50500;&#51060;&#54000;\ARcBridge\_tmpw45.wmf" TargetMode="External"/><Relationship Id="rId24" Type="http://schemas.openxmlformats.org/officeDocument/2006/relationships/image" Target="../media/image143.wmf"/><Relationship Id="rId5" Type="http://schemas.openxmlformats.org/officeDocument/2006/relationships/image" Target="file:///C:\Program%20Files\&#54620;&#44600;&#50500;&#51060;&#54000;\ARcBridge\_tmpw43.wmf" TargetMode="External"/><Relationship Id="rId15" Type="http://schemas.openxmlformats.org/officeDocument/2006/relationships/image" Target="../media/image137.wmf"/><Relationship Id="rId23" Type="http://schemas.openxmlformats.org/officeDocument/2006/relationships/image" Target="../media/image142.emf"/><Relationship Id="rId28" Type="http://schemas.openxmlformats.org/officeDocument/2006/relationships/image" Target="file:///C:\Program%20Files\&#54620;&#44600;&#50500;&#51060;&#54000;\ARcBridge\_tmpw51.wmf" TargetMode="External"/><Relationship Id="rId10" Type="http://schemas.openxmlformats.org/officeDocument/2006/relationships/image" Target="../media/image134.wmf"/><Relationship Id="rId19" Type="http://schemas.openxmlformats.org/officeDocument/2006/relationships/image" Target="file:///C:\Program%20Files\&#54620;&#44600;&#50500;&#51060;&#54000;\ARcBridge\_tmpw48.wmf" TargetMode="External"/><Relationship Id="rId4" Type="http://schemas.openxmlformats.org/officeDocument/2006/relationships/image" Target="../media/image130.wmf"/><Relationship Id="rId9" Type="http://schemas.openxmlformats.org/officeDocument/2006/relationships/image" Target="../media/image133.emf"/><Relationship Id="rId14" Type="http://schemas.openxmlformats.org/officeDocument/2006/relationships/image" Target="file:///C:\Program%20Files\&#54620;&#44600;&#50500;&#51060;&#54000;\ARcBridge\_tmpw46.wmf" TargetMode="External"/><Relationship Id="rId22" Type="http://schemas.openxmlformats.org/officeDocument/2006/relationships/image" Target="file:///C:\Program%20Files\&#54620;&#44600;&#50500;&#51060;&#54000;\ARcBridge\_tmpw49.wmf" TargetMode="External"/><Relationship Id="rId27" Type="http://schemas.openxmlformats.org/officeDocument/2006/relationships/image" Target="../media/image145.w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file:///C:\Program%20Files\&#54620;&#44600;&#50500;&#51060;&#54000;\ARcBridge\_tmpw55.wmf" TargetMode="External"/><Relationship Id="rId3" Type="http://schemas.openxmlformats.org/officeDocument/2006/relationships/image" Target="../media/image147.wmf"/><Relationship Id="rId7" Type="http://schemas.openxmlformats.org/officeDocument/2006/relationships/image" Target="../media/image149.wmf"/><Relationship Id="rId2" Type="http://schemas.openxmlformats.org/officeDocument/2006/relationships/image" Target="file:///C:\Program%20Files\&#54620;&#44600;&#50500;&#51060;&#54000;\ARcBridge\_tmpw52.wmf" TargetMode="External"/><Relationship Id="rId1" Type="http://schemas.openxmlformats.org/officeDocument/2006/relationships/image" Target="../media/image146.wmf"/><Relationship Id="rId6" Type="http://schemas.openxmlformats.org/officeDocument/2006/relationships/image" Target="file:///C:\Program%20Files\&#54620;&#44600;&#50500;&#51060;&#54000;\ARcBridge\_tmpw54.wmf" TargetMode="External"/><Relationship Id="rId5" Type="http://schemas.openxmlformats.org/officeDocument/2006/relationships/image" Target="../media/image148.wmf"/><Relationship Id="rId4" Type="http://schemas.openxmlformats.org/officeDocument/2006/relationships/image" Target="file:///C:\Program%20Files\&#54620;&#44600;&#50500;&#51060;&#54000;\ARcBridge\_tmpw53.wmf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1.emf"/><Relationship Id="rId1" Type="http://schemas.openxmlformats.org/officeDocument/2006/relationships/image" Target="../media/image150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file:///C:\Program%20Files\&#54620;&#44600;&#50500;&#51060;&#54000;\ARcBridge\_tmpw2.wmf" TargetMode="External"/><Relationship Id="rId1" Type="http://schemas.openxmlformats.org/officeDocument/2006/relationships/image" Target="../media/image4.wmf"/><Relationship Id="rId4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4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18" Type="http://schemas.openxmlformats.org/officeDocument/2006/relationships/image" Target="../media/image27.emf"/><Relationship Id="rId26" Type="http://schemas.openxmlformats.org/officeDocument/2006/relationships/image" Target="../media/image35.emf"/><Relationship Id="rId39" Type="http://schemas.openxmlformats.org/officeDocument/2006/relationships/image" Target="../media/image48.emf"/><Relationship Id="rId3" Type="http://schemas.openxmlformats.org/officeDocument/2006/relationships/image" Target="../media/image14.wmf"/><Relationship Id="rId21" Type="http://schemas.openxmlformats.org/officeDocument/2006/relationships/image" Target="../media/image30.emf"/><Relationship Id="rId34" Type="http://schemas.openxmlformats.org/officeDocument/2006/relationships/image" Target="../media/image43.emf"/><Relationship Id="rId42" Type="http://schemas.openxmlformats.org/officeDocument/2006/relationships/image" Target="../media/image51.emf"/><Relationship Id="rId7" Type="http://schemas.openxmlformats.org/officeDocument/2006/relationships/image" Target="../media/image16.emf"/><Relationship Id="rId12" Type="http://schemas.openxmlformats.org/officeDocument/2006/relationships/image" Target="../media/image21.emf"/><Relationship Id="rId17" Type="http://schemas.openxmlformats.org/officeDocument/2006/relationships/image" Target="../media/image26.emf"/><Relationship Id="rId25" Type="http://schemas.openxmlformats.org/officeDocument/2006/relationships/image" Target="../media/image34.emf"/><Relationship Id="rId33" Type="http://schemas.openxmlformats.org/officeDocument/2006/relationships/image" Target="../media/image42.emf"/><Relationship Id="rId38" Type="http://schemas.openxmlformats.org/officeDocument/2006/relationships/image" Target="../media/image47.emf"/><Relationship Id="rId2" Type="http://schemas.openxmlformats.org/officeDocument/2006/relationships/image" Target="file:///C:\Program%20Files\&#54620;&#44600;&#50500;&#51060;&#54000;\ARcBridge\_tmpw9.wmf" TargetMode="External"/><Relationship Id="rId16" Type="http://schemas.openxmlformats.org/officeDocument/2006/relationships/image" Target="../media/image25.emf"/><Relationship Id="rId20" Type="http://schemas.openxmlformats.org/officeDocument/2006/relationships/image" Target="../media/image29.emf"/><Relationship Id="rId29" Type="http://schemas.openxmlformats.org/officeDocument/2006/relationships/image" Target="../media/image38.emf"/><Relationship Id="rId41" Type="http://schemas.openxmlformats.org/officeDocument/2006/relationships/image" Target="../media/image50.emf"/><Relationship Id="rId1" Type="http://schemas.openxmlformats.org/officeDocument/2006/relationships/image" Target="../media/image13.wmf"/><Relationship Id="rId6" Type="http://schemas.openxmlformats.org/officeDocument/2006/relationships/image" Target="file:///C:\Program%20Files\&#54620;&#44600;&#50500;&#51060;&#54000;\ARcBridge\_tmpw11.wmf" TargetMode="External"/><Relationship Id="rId11" Type="http://schemas.openxmlformats.org/officeDocument/2006/relationships/image" Target="../media/image20.emf"/><Relationship Id="rId24" Type="http://schemas.openxmlformats.org/officeDocument/2006/relationships/image" Target="../media/image33.emf"/><Relationship Id="rId32" Type="http://schemas.openxmlformats.org/officeDocument/2006/relationships/image" Target="../media/image41.emf"/><Relationship Id="rId37" Type="http://schemas.openxmlformats.org/officeDocument/2006/relationships/image" Target="../media/image46.emf"/><Relationship Id="rId40" Type="http://schemas.openxmlformats.org/officeDocument/2006/relationships/image" Target="../media/image49.emf"/><Relationship Id="rId5" Type="http://schemas.openxmlformats.org/officeDocument/2006/relationships/image" Target="../media/image15.wmf"/><Relationship Id="rId15" Type="http://schemas.openxmlformats.org/officeDocument/2006/relationships/image" Target="../media/image24.emf"/><Relationship Id="rId23" Type="http://schemas.openxmlformats.org/officeDocument/2006/relationships/image" Target="../media/image32.emf"/><Relationship Id="rId28" Type="http://schemas.openxmlformats.org/officeDocument/2006/relationships/image" Target="../media/image37.emf"/><Relationship Id="rId36" Type="http://schemas.openxmlformats.org/officeDocument/2006/relationships/image" Target="../media/image45.emf"/><Relationship Id="rId10" Type="http://schemas.openxmlformats.org/officeDocument/2006/relationships/image" Target="../media/image19.emf"/><Relationship Id="rId19" Type="http://schemas.openxmlformats.org/officeDocument/2006/relationships/image" Target="../media/image28.emf"/><Relationship Id="rId31" Type="http://schemas.openxmlformats.org/officeDocument/2006/relationships/image" Target="../media/image40.emf"/><Relationship Id="rId4" Type="http://schemas.openxmlformats.org/officeDocument/2006/relationships/image" Target="file:///C:\Program%20Files\&#54620;&#44600;&#50500;&#51060;&#54000;\ARcBridge\_tmpw10.wmf" TargetMode="External"/><Relationship Id="rId9" Type="http://schemas.openxmlformats.org/officeDocument/2006/relationships/image" Target="../media/image18.emf"/><Relationship Id="rId14" Type="http://schemas.openxmlformats.org/officeDocument/2006/relationships/image" Target="../media/image23.emf"/><Relationship Id="rId22" Type="http://schemas.openxmlformats.org/officeDocument/2006/relationships/image" Target="../media/image31.emf"/><Relationship Id="rId27" Type="http://schemas.openxmlformats.org/officeDocument/2006/relationships/image" Target="../media/image36.emf"/><Relationship Id="rId30" Type="http://schemas.openxmlformats.org/officeDocument/2006/relationships/image" Target="../media/image39.emf"/><Relationship Id="rId35" Type="http://schemas.openxmlformats.org/officeDocument/2006/relationships/image" Target="../media/image44.emf"/><Relationship Id="rId43" Type="http://schemas.openxmlformats.org/officeDocument/2006/relationships/image" Target="../media/image52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file:///C:\Program%20Files\&#54620;&#44600;&#50500;&#51060;&#54000;\ARcBridge\_tmpw14.wmf" TargetMode="External"/><Relationship Id="rId13" Type="http://schemas.openxmlformats.org/officeDocument/2006/relationships/image" Target="../media/image62.emf"/><Relationship Id="rId18" Type="http://schemas.openxmlformats.org/officeDocument/2006/relationships/image" Target="../media/image67.emf"/><Relationship Id="rId3" Type="http://schemas.openxmlformats.org/officeDocument/2006/relationships/image" Target="../media/image54.wmf"/><Relationship Id="rId21" Type="http://schemas.openxmlformats.org/officeDocument/2006/relationships/image" Target="../media/image70.emf"/><Relationship Id="rId7" Type="http://schemas.openxmlformats.org/officeDocument/2006/relationships/image" Target="../media/image57.wmf"/><Relationship Id="rId12" Type="http://schemas.openxmlformats.org/officeDocument/2006/relationships/image" Target="../media/image61.emf"/><Relationship Id="rId17" Type="http://schemas.openxmlformats.org/officeDocument/2006/relationships/image" Target="../media/image66.emf"/><Relationship Id="rId2" Type="http://schemas.openxmlformats.org/officeDocument/2006/relationships/image" Target="file:///C:\Program%20Files\&#54620;&#44600;&#50500;&#51060;&#54000;\ARcBridge\_tmpw12.wmf" TargetMode="External"/><Relationship Id="rId16" Type="http://schemas.openxmlformats.org/officeDocument/2006/relationships/image" Target="../media/image65.emf"/><Relationship Id="rId20" Type="http://schemas.openxmlformats.org/officeDocument/2006/relationships/image" Target="../media/image69.emf"/><Relationship Id="rId1" Type="http://schemas.openxmlformats.org/officeDocument/2006/relationships/image" Target="../media/image53.wmf"/><Relationship Id="rId6" Type="http://schemas.openxmlformats.org/officeDocument/2006/relationships/image" Target="../media/image56.emf"/><Relationship Id="rId11" Type="http://schemas.openxmlformats.org/officeDocument/2006/relationships/image" Target="../media/image60.emf"/><Relationship Id="rId5" Type="http://schemas.openxmlformats.org/officeDocument/2006/relationships/image" Target="../media/image55.emf"/><Relationship Id="rId15" Type="http://schemas.openxmlformats.org/officeDocument/2006/relationships/image" Target="../media/image64.emf"/><Relationship Id="rId10" Type="http://schemas.openxmlformats.org/officeDocument/2006/relationships/image" Target="../media/image59.emf"/><Relationship Id="rId19" Type="http://schemas.openxmlformats.org/officeDocument/2006/relationships/image" Target="../media/image68.emf"/><Relationship Id="rId4" Type="http://schemas.openxmlformats.org/officeDocument/2006/relationships/image" Target="file:///C:\Program%20Files\&#54620;&#44600;&#50500;&#51060;&#54000;\ARcBridge\_tmpw13.wmf" TargetMode="External"/><Relationship Id="rId9" Type="http://schemas.openxmlformats.org/officeDocument/2006/relationships/image" Target="../media/image58.emf"/><Relationship Id="rId14" Type="http://schemas.openxmlformats.org/officeDocument/2006/relationships/image" Target="../media/image63.emf"/><Relationship Id="rId22" Type="http://schemas.openxmlformats.org/officeDocument/2006/relationships/image" Target="../media/image71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file:///C:\Program%20Files\&#54620;&#44600;&#50500;&#51060;&#54000;\ARcBridge\_tmpw18.wmf" TargetMode="External"/><Relationship Id="rId13" Type="http://schemas.openxmlformats.org/officeDocument/2006/relationships/image" Target="../media/image79.wmf"/><Relationship Id="rId18" Type="http://schemas.openxmlformats.org/officeDocument/2006/relationships/image" Target="file:///C:\Program%20Files\&#54620;&#44600;&#50500;&#51060;&#54000;\ARcBridge\_tmpw22.wmf" TargetMode="External"/><Relationship Id="rId3" Type="http://schemas.openxmlformats.org/officeDocument/2006/relationships/image" Target="../media/image73.wmf"/><Relationship Id="rId7" Type="http://schemas.openxmlformats.org/officeDocument/2006/relationships/image" Target="../media/image75.wmf"/><Relationship Id="rId12" Type="http://schemas.openxmlformats.org/officeDocument/2006/relationships/image" Target="../media/image78.emf"/><Relationship Id="rId17" Type="http://schemas.openxmlformats.org/officeDocument/2006/relationships/image" Target="../media/image81.wmf"/><Relationship Id="rId2" Type="http://schemas.openxmlformats.org/officeDocument/2006/relationships/image" Target="file:///C:\Program%20Files\&#54620;&#44600;&#50500;&#51060;&#54000;\ARcBridge\_tmpw15.wmf" TargetMode="External"/><Relationship Id="rId16" Type="http://schemas.openxmlformats.org/officeDocument/2006/relationships/image" Target="file:///C:\Program%20Files\&#54620;&#44600;&#50500;&#51060;&#54000;\ARcBridge\_tmpw21.wmf" TargetMode="External"/><Relationship Id="rId20" Type="http://schemas.openxmlformats.org/officeDocument/2006/relationships/image" Target="file:///C:\Program%20Files\&#54620;&#44600;&#50500;&#51060;&#54000;\ARcBridge\_tmpw23.wmf" TargetMode="External"/><Relationship Id="rId1" Type="http://schemas.openxmlformats.org/officeDocument/2006/relationships/image" Target="../media/image72.wmf"/><Relationship Id="rId6" Type="http://schemas.openxmlformats.org/officeDocument/2006/relationships/image" Target="file:///C:\Program%20Files\&#54620;&#44600;&#50500;&#51060;&#54000;\ARcBridge\_tmpw17.wmf" TargetMode="External"/><Relationship Id="rId11" Type="http://schemas.openxmlformats.org/officeDocument/2006/relationships/image" Target="../media/image77.emf"/><Relationship Id="rId5" Type="http://schemas.openxmlformats.org/officeDocument/2006/relationships/image" Target="../media/image74.wmf"/><Relationship Id="rId15" Type="http://schemas.openxmlformats.org/officeDocument/2006/relationships/image" Target="../media/image80.wmf"/><Relationship Id="rId10" Type="http://schemas.openxmlformats.org/officeDocument/2006/relationships/image" Target="file:///C:\Program%20Files\&#54620;&#44600;&#50500;&#51060;&#54000;\ARcBridge\_tmpw19.wmf" TargetMode="External"/><Relationship Id="rId19" Type="http://schemas.openxmlformats.org/officeDocument/2006/relationships/image" Target="../media/image82.wmf"/><Relationship Id="rId4" Type="http://schemas.openxmlformats.org/officeDocument/2006/relationships/image" Target="file:///C:\Program%20Files\&#54620;&#44600;&#50500;&#51060;&#54000;\ARcBridge\_tmpw16.wmf" TargetMode="External"/><Relationship Id="rId9" Type="http://schemas.openxmlformats.org/officeDocument/2006/relationships/image" Target="../media/image76.wmf"/><Relationship Id="rId14" Type="http://schemas.openxmlformats.org/officeDocument/2006/relationships/image" Target="file:///C:\Program%20Files\&#54620;&#44600;&#50500;&#51060;&#54000;\ARcBridge\_tmpw20.wm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20053</xdr:colOff>
      <xdr:row>7</xdr:row>
      <xdr:rowOff>190499</xdr:rowOff>
    </xdr:from>
    <xdr:to>
      <xdr:col>26</xdr:col>
      <xdr:colOff>13826</xdr:colOff>
      <xdr:row>9</xdr:row>
      <xdr:rowOff>80570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3" y="1523999"/>
          <a:ext cx="6250194" cy="271071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1105</xdr:colOff>
      <xdr:row>92</xdr:row>
      <xdr:rowOff>0</xdr:rowOff>
    </xdr:from>
    <xdr:to>
      <xdr:col>24</xdr:col>
      <xdr:colOff>237019</xdr:colOff>
      <xdr:row>101</xdr:row>
      <xdr:rowOff>0</xdr:rowOff>
    </xdr:to>
    <xdr:pic>
      <xdr:nvPicPr>
        <xdr:cNvPr id="2" name="_tmpw24.wmf" descr="C:\Program Files\한길아이티\ARcBridge\_tmpw24.wmf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39230" y="18669000"/>
          <a:ext cx="5712789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209954</xdr:colOff>
      <xdr:row>104</xdr:row>
      <xdr:rowOff>0</xdr:rowOff>
    </xdr:from>
    <xdr:to>
      <xdr:col>25</xdr:col>
      <xdr:colOff>28170</xdr:colOff>
      <xdr:row>113</xdr:row>
      <xdr:rowOff>0</xdr:rowOff>
    </xdr:to>
    <xdr:pic>
      <xdr:nvPicPr>
        <xdr:cNvPr id="3" name="_tmpw25.wmf" descr="C:\Program Files\한길아이티\ARcBridge\_tmpw25.wmf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209954" y="20955000"/>
          <a:ext cx="5771341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1105</xdr:colOff>
      <xdr:row>117</xdr:row>
      <xdr:rowOff>0</xdr:rowOff>
    </xdr:from>
    <xdr:to>
      <xdr:col>24</xdr:col>
      <xdr:colOff>237019</xdr:colOff>
      <xdr:row>126</xdr:row>
      <xdr:rowOff>0</xdr:rowOff>
    </xdr:to>
    <xdr:pic>
      <xdr:nvPicPr>
        <xdr:cNvPr id="4" name="_tmpw26.wmf" descr="C:\Program Files\한길아이티\ARcBridge\_tmpw26.wmf"/>
        <xdr:cNvPicPr>
          <a:picLocks/>
        </xdr:cNvPicPr>
      </xdr:nvPicPr>
      <xdr:blipFill>
        <a:blip xmlns:r="http://schemas.openxmlformats.org/officeDocument/2006/relationships" r:embed="rId5" r:link="rId6"/>
        <a:stretch>
          <a:fillRect/>
        </a:stretch>
      </xdr:blipFill>
      <xdr:spPr>
        <a:xfrm>
          <a:off x="239230" y="23431500"/>
          <a:ext cx="5712789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212746</xdr:colOff>
      <xdr:row>134</xdr:row>
      <xdr:rowOff>0</xdr:rowOff>
    </xdr:from>
    <xdr:to>
      <xdr:col>25</xdr:col>
      <xdr:colOff>25377</xdr:colOff>
      <xdr:row>143</xdr:row>
      <xdr:rowOff>0</xdr:rowOff>
    </xdr:to>
    <xdr:pic>
      <xdr:nvPicPr>
        <xdr:cNvPr id="5" name="_tmpw27.wmf" descr="C:\Program Files\한길아이티\ARcBridge\_tmpw27.wmf"/>
        <xdr:cNvPicPr>
          <a:picLocks/>
        </xdr:cNvPicPr>
      </xdr:nvPicPr>
      <xdr:blipFill>
        <a:blip xmlns:r="http://schemas.openxmlformats.org/officeDocument/2006/relationships" r:embed="rId7" r:link="rId8"/>
        <a:stretch>
          <a:fillRect/>
        </a:stretch>
      </xdr:blipFill>
      <xdr:spPr>
        <a:xfrm>
          <a:off x="212746" y="26670000"/>
          <a:ext cx="5765756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6744</xdr:colOff>
      <xdr:row>145</xdr:row>
      <xdr:rowOff>0</xdr:rowOff>
    </xdr:from>
    <xdr:to>
      <xdr:col>24</xdr:col>
      <xdr:colOff>231380</xdr:colOff>
      <xdr:row>154</xdr:row>
      <xdr:rowOff>0</xdr:rowOff>
    </xdr:to>
    <xdr:pic>
      <xdr:nvPicPr>
        <xdr:cNvPr id="6" name="_tmpw28.wmf" descr="C:\Program Files\한길아이티\ARcBridge\_tmpw28.wmf"/>
        <xdr:cNvPicPr>
          <a:picLocks/>
        </xdr:cNvPicPr>
      </xdr:nvPicPr>
      <xdr:blipFill>
        <a:blip xmlns:r="http://schemas.openxmlformats.org/officeDocument/2006/relationships" r:embed="rId9" r:link="rId10"/>
        <a:stretch>
          <a:fillRect/>
        </a:stretch>
      </xdr:blipFill>
      <xdr:spPr>
        <a:xfrm>
          <a:off x="244869" y="28765500"/>
          <a:ext cx="5701511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53818</xdr:colOff>
      <xdr:row>156</xdr:row>
      <xdr:rowOff>0</xdr:rowOff>
    </xdr:from>
    <xdr:to>
      <xdr:col>24</xdr:col>
      <xdr:colOff>184306</xdr:colOff>
      <xdr:row>165</xdr:row>
      <xdr:rowOff>0</xdr:rowOff>
    </xdr:to>
    <xdr:pic>
      <xdr:nvPicPr>
        <xdr:cNvPr id="7" name="_tmpw29.wmf" descr="C:\Program Files\한길아이티\ARcBridge\_tmpw29.wmf"/>
        <xdr:cNvPicPr>
          <a:picLocks/>
        </xdr:cNvPicPr>
      </xdr:nvPicPr>
      <xdr:blipFill>
        <a:blip xmlns:r="http://schemas.openxmlformats.org/officeDocument/2006/relationships" r:embed="rId11" r:link="rId12"/>
        <a:stretch>
          <a:fillRect/>
        </a:stretch>
      </xdr:blipFill>
      <xdr:spPr>
        <a:xfrm>
          <a:off x="291943" y="30861000"/>
          <a:ext cx="5607363" cy="1714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10</xdr:col>
      <xdr:colOff>179460</xdr:colOff>
      <xdr:row>16</xdr:row>
      <xdr:rowOff>0</xdr:rowOff>
    </xdr:to>
    <xdr:pic>
      <xdr:nvPicPr>
        <xdr:cNvPr id="2" name="_tmpw30.wmf" descr="C:\Program Files\한길아이티\ARcBridge\_tmpw30.wmf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476250" y="1143000"/>
          <a:ext cx="2084460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104775</xdr:colOff>
      <xdr:row>26</xdr:row>
      <xdr:rowOff>47625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6250" y="4762500"/>
          <a:ext cx="342900" cy="238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6</xdr:col>
      <xdr:colOff>85725</xdr:colOff>
      <xdr:row>27</xdr:row>
      <xdr:rowOff>47625</xdr:rowOff>
    </xdr:to>
    <xdr:pic>
      <xdr:nvPicPr>
        <xdr:cNvPr id="112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00" y="4762500"/>
          <a:ext cx="561975" cy="4286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30</xdr:row>
      <xdr:rowOff>0</xdr:rowOff>
    </xdr:from>
    <xdr:to>
      <xdr:col>7</xdr:col>
      <xdr:colOff>180975</xdr:colOff>
      <xdr:row>32</xdr:row>
      <xdr:rowOff>47625</xdr:rowOff>
    </xdr:to>
    <xdr:pic>
      <xdr:nvPicPr>
        <xdr:cNvPr id="1126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28750" y="5715000"/>
          <a:ext cx="419100" cy="428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11</xdr:col>
      <xdr:colOff>17073</xdr:colOff>
      <xdr:row>57</xdr:row>
      <xdr:rowOff>0</xdr:rowOff>
    </xdr:to>
    <xdr:pic>
      <xdr:nvPicPr>
        <xdr:cNvPr id="6" name="_tmpw31.wmf" descr="C:\Program Files\한길아이티\ARcBridge\_tmpw31.wmf"/>
        <xdr:cNvPicPr>
          <a:picLocks/>
        </xdr:cNvPicPr>
      </xdr:nvPicPr>
      <xdr:blipFill>
        <a:blip xmlns:r="http://schemas.openxmlformats.org/officeDocument/2006/relationships" r:embed="rId6" r:link="rId7"/>
        <a:stretch>
          <a:fillRect/>
        </a:stretch>
      </xdr:blipFill>
      <xdr:spPr>
        <a:xfrm>
          <a:off x="476250" y="8953500"/>
          <a:ext cx="2160198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104775</xdr:colOff>
      <xdr:row>67</xdr:row>
      <xdr:rowOff>47625</xdr:rowOff>
    </xdr:to>
    <xdr:pic>
      <xdr:nvPicPr>
        <xdr:cNvPr id="1126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76250" y="12573000"/>
          <a:ext cx="342900" cy="238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66</xdr:row>
      <xdr:rowOff>0</xdr:rowOff>
    </xdr:from>
    <xdr:to>
      <xdr:col>6</xdr:col>
      <xdr:colOff>85725</xdr:colOff>
      <xdr:row>68</xdr:row>
      <xdr:rowOff>47625</xdr:rowOff>
    </xdr:to>
    <xdr:pic>
      <xdr:nvPicPr>
        <xdr:cNvPr id="1126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2500" y="12573000"/>
          <a:ext cx="561975" cy="4286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71</xdr:row>
      <xdr:rowOff>0</xdr:rowOff>
    </xdr:from>
    <xdr:to>
      <xdr:col>7</xdr:col>
      <xdr:colOff>180975</xdr:colOff>
      <xdr:row>73</xdr:row>
      <xdr:rowOff>47625</xdr:rowOff>
    </xdr:to>
    <xdr:pic>
      <xdr:nvPicPr>
        <xdr:cNvPr id="1127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428750" y="13525500"/>
          <a:ext cx="419100" cy="42862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215446</xdr:colOff>
      <xdr:row>15</xdr:row>
      <xdr:rowOff>0</xdr:rowOff>
    </xdr:to>
    <xdr:pic>
      <xdr:nvPicPr>
        <xdr:cNvPr id="2" name="_tmpw32.wmf" descr="C:\Program Files\한길아이티\ARcBridge\_tmpw32.wmf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38125" y="571500"/>
          <a:ext cx="1882321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8</xdr:col>
      <xdr:colOff>28575</xdr:colOff>
      <xdr:row>66</xdr:row>
      <xdr:rowOff>38100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14375" y="13335000"/>
          <a:ext cx="1219200" cy="228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88</xdr:row>
      <xdr:rowOff>0</xdr:rowOff>
    </xdr:from>
    <xdr:to>
      <xdr:col>13</xdr:col>
      <xdr:colOff>92075</xdr:colOff>
      <xdr:row>99</xdr:row>
      <xdr:rowOff>0</xdr:rowOff>
    </xdr:to>
    <xdr:pic>
      <xdr:nvPicPr>
        <xdr:cNvPr id="4" name="_tmpw33.wmf" descr="C:\Program Files\한길아이티\ARcBridge\_tmpw33.wmf"/>
        <xdr:cNvPicPr>
          <a:picLocks/>
        </xdr:cNvPicPr>
      </xdr:nvPicPr>
      <xdr:blipFill>
        <a:blip xmlns:r="http://schemas.openxmlformats.org/officeDocument/2006/relationships" r:embed="rId4" r:link="rId5"/>
        <a:stretch>
          <a:fillRect/>
        </a:stretch>
      </xdr:blipFill>
      <xdr:spPr>
        <a:xfrm>
          <a:off x="952500" y="17716500"/>
          <a:ext cx="2235200" cy="20955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94</xdr:row>
      <xdr:rowOff>0</xdr:rowOff>
    </xdr:from>
    <xdr:to>
      <xdr:col>18</xdr:col>
      <xdr:colOff>209550</xdr:colOff>
      <xdr:row>96</xdr:row>
      <xdr:rowOff>9525</xdr:rowOff>
    </xdr:to>
    <xdr:pic>
      <xdr:nvPicPr>
        <xdr:cNvPr id="122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3810000" y="188595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8</xdr:col>
      <xdr:colOff>28575</xdr:colOff>
      <xdr:row>165</xdr:row>
      <xdr:rowOff>38100</xdr:rowOff>
    </xdr:to>
    <xdr:pic>
      <xdr:nvPicPr>
        <xdr:cNvPr id="1229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14375" y="32575500"/>
          <a:ext cx="1219200" cy="228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178</xdr:row>
      <xdr:rowOff>0</xdr:rowOff>
    </xdr:from>
    <xdr:to>
      <xdr:col>14</xdr:col>
      <xdr:colOff>7620</xdr:colOff>
      <xdr:row>189</xdr:row>
      <xdr:rowOff>0</xdr:rowOff>
    </xdr:to>
    <xdr:pic>
      <xdr:nvPicPr>
        <xdr:cNvPr id="7" name="_tmpw34.wmf" descr="C:\Program Files\한길아이티\ARcBridge\_tmpw34.wmf"/>
        <xdr:cNvPicPr>
          <a:picLocks/>
        </xdr:cNvPicPr>
      </xdr:nvPicPr>
      <xdr:blipFill>
        <a:blip xmlns:r="http://schemas.openxmlformats.org/officeDocument/2006/relationships" r:embed="rId8" r:link="rId9"/>
        <a:stretch>
          <a:fillRect/>
        </a:stretch>
      </xdr:blipFill>
      <xdr:spPr>
        <a:xfrm>
          <a:off x="952500" y="35242500"/>
          <a:ext cx="2388870" cy="20955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184</xdr:row>
      <xdr:rowOff>0</xdr:rowOff>
    </xdr:from>
    <xdr:to>
      <xdr:col>18</xdr:col>
      <xdr:colOff>209550</xdr:colOff>
      <xdr:row>186</xdr:row>
      <xdr:rowOff>9525</xdr:rowOff>
    </xdr:to>
    <xdr:pic>
      <xdr:nvPicPr>
        <xdr:cNvPr id="122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810000" y="363855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8</xdr:col>
      <xdr:colOff>28575</xdr:colOff>
      <xdr:row>223</xdr:row>
      <xdr:rowOff>38100</xdr:rowOff>
    </xdr:to>
    <xdr:pic>
      <xdr:nvPicPr>
        <xdr:cNvPr id="1229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14375" y="44005500"/>
          <a:ext cx="1219200" cy="228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232</xdr:row>
      <xdr:rowOff>0</xdr:rowOff>
    </xdr:from>
    <xdr:to>
      <xdr:col>13</xdr:col>
      <xdr:colOff>92075</xdr:colOff>
      <xdr:row>243</xdr:row>
      <xdr:rowOff>0</xdr:rowOff>
    </xdr:to>
    <xdr:pic>
      <xdr:nvPicPr>
        <xdr:cNvPr id="10" name="_tmpw35.wmf" descr="C:\Program Files\한길아이티\ARcBridge\_tmpw35.wmf"/>
        <xdr:cNvPicPr>
          <a:picLocks/>
        </xdr:cNvPicPr>
      </xdr:nvPicPr>
      <xdr:blipFill>
        <a:blip xmlns:r="http://schemas.openxmlformats.org/officeDocument/2006/relationships" r:embed="rId12" r:link="rId13"/>
        <a:stretch>
          <a:fillRect/>
        </a:stretch>
      </xdr:blipFill>
      <xdr:spPr>
        <a:xfrm>
          <a:off x="952500" y="45910500"/>
          <a:ext cx="2235200" cy="20955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238</xdr:row>
      <xdr:rowOff>0</xdr:rowOff>
    </xdr:from>
    <xdr:to>
      <xdr:col>18</xdr:col>
      <xdr:colOff>209550</xdr:colOff>
      <xdr:row>240</xdr:row>
      <xdr:rowOff>9525</xdr:rowOff>
    </xdr:to>
    <xdr:pic>
      <xdr:nvPicPr>
        <xdr:cNvPr id="1229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810000" y="470535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8</xdr:col>
      <xdr:colOff>28575</xdr:colOff>
      <xdr:row>282</xdr:row>
      <xdr:rowOff>38100</xdr:rowOff>
    </xdr:to>
    <xdr:pic>
      <xdr:nvPicPr>
        <xdr:cNvPr id="1229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14375" y="55626000"/>
          <a:ext cx="1219200" cy="228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291</xdr:row>
      <xdr:rowOff>0</xdr:rowOff>
    </xdr:from>
    <xdr:to>
      <xdr:col>13</xdr:col>
      <xdr:colOff>28575</xdr:colOff>
      <xdr:row>301</xdr:row>
      <xdr:rowOff>0</xdr:rowOff>
    </xdr:to>
    <xdr:pic>
      <xdr:nvPicPr>
        <xdr:cNvPr id="13" name="_tmpw36.wmf" descr="C:\Program Files\한길아이티\ARcBridge\_tmpw36.wmf"/>
        <xdr:cNvPicPr>
          <a:picLocks/>
        </xdr:cNvPicPr>
      </xdr:nvPicPr>
      <xdr:blipFill>
        <a:blip xmlns:r="http://schemas.openxmlformats.org/officeDocument/2006/relationships" r:embed="rId16" r:link="rId17"/>
        <a:stretch>
          <a:fillRect/>
        </a:stretch>
      </xdr:blipFill>
      <xdr:spPr>
        <a:xfrm>
          <a:off x="952500" y="57531000"/>
          <a:ext cx="2171700" cy="1905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296</xdr:row>
      <xdr:rowOff>0</xdr:rowOff>
    </xdr:from>
    <xdr:to>
      <xdr:col>21</xdr:col>
      <xdr:colOff>171450</xdr:colOff>
      <xdr:row>298</xdr:row>
      <xdr:rowOff>66675</xdr:rowOff>
    </xdr:to>
    <xdr:pic>
      <xdr:nvPicPr>
        <xdr:cNvPr id="122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810000" y="58483500"/>
          <a:ext cx="1362075" cy="4476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365</xdr:row>
      <xdr:rowOff>0</xdr:rowOff>
    </xdr:from>
    <xdr:to>
      <xdr:col>10</xdr:col>
      <xdr:colOff>209550</xdr:colOff>
      <xdr:row>367</xdr:row>
      <xdr:rowOff>66675</xdr:rowOff>
    </xdr:to>
    <xdr:pic>
      <xdr:nvPicPr>
        <xdr:cNvPr id="1229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428750" y="71628000"/>
          <a:ext cx="1162050" cy="4476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370</xdr:row>
      <xdr:rowOff>0</xdr:rowOff>
    </xdr:from>
    <xdr:to>
      <xdr:col>8</xdr:col>
      <xdr:colOff>19050</xdr:colOff>
      <xdr:row>372</xdr:row>
      <xdr:rowOff>9525</xdr:rowOff>
    </xdr:to>
    <xdr:pic>
      <xdr:nvPicPr>
        <xdr:cNvPr id="1229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190625" y="72580500"/>
          <a:ext cx="733425" cy="390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385</xdr:row>
      <xdr:rowOff>0</xdr:rowOff>
    </xdr:from>
    <xdr:to>
      <xdr:col>10</xdr:col>
      <xdr:colOff>190500</xdr:colOff>
      <xdr:row>392</xdr:row>
      <xdr:rowOff>19050</xdr:rowOff>
    </xdr:to>
    <xdr:pic>
      <xdr:nvPicPr>
        <xdr:cNvPr id="1229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14375" y="75438000"/>
          <a:ext cx="1857375" cy="1352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8</xdr:col>
      <xdr:colOff>114652</xdr:colOff>
      <xdr:row>416</xdr:row>
      <xdr:rowOff>0</xdr:rowOff>
    </xdr:to>
    <xdr:pic>
      <xdr:nvPicPr>
        <xdr:cNvPr id="18" name="_tmpw37.wmf" descr="C:\Program Files\한길아이티\ARcBridge\_tmpw37.wmf"/>
        <xdr:cNvPicPr>
          <a:picLocks/>
        </xdr:cNvPicPr>
      </xdr:nvPicPr>
      <xdr:blipFill>
        <a:blip xmlns:r="http://schemas.openxmlformats.org/officeDocument/2006/relationships" r:embed="rId22" r:link="rId23"/>
        <a:stretch>
          <a:fillRect/>
        </a:stretch>
      </xdr:blipFill>
      <xdr:spPr>
        <a:xfrm>
          <a:off x="238125" y="79057500"/>
          <a:ext cx="1781527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464</xdr:row>
      <xdr:rowOff>0</xdr:rowOff>
    </xdr:from>
    <xdr:to>
      <xdr:col>8</xdr:col>
      <xdr:colOff>28575</xdr:colOff>
      <xdr:row>465</xdr:row>
      <xdr:rowOff>38100</xdr:rowOff>
    </xdr:to>
    <xdr:pic>
      <xdr:nvPicPr>
        <xdr:cNvPr id="123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714375" y="90868500"/>
          <a:ext cx="1219200" cy="228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474</xdr:row>
      <xdr:rowOff>0</xdr:rowOff>
    </xdr:from>
    <xdr:to>
      <xdr:col>16</xdr:col>
      <xdr:colOff>56021</xdr:colOff>
      <xdr:row>485</xdr:row>
      <xdr:rowOff>0</xdr:rowOff>
    </xdr:to>
    <xdr:pic>
      <xdr:nvPicPr>
        <xdr:cNvPr id="20" name="_tmpw38.wmf" descr="C:\Program Files\한길아이티\ARcBridge\_tmpw38.wmf"/>
        <xdr:cNvPicPr>
          <a:picLocks/>
        </xdr:cNvPicPr>
      </xdr:nvPicPr>
      <xdr:blipFill>
        <a:blip xmlns:r="http://schemas.openxmlformats.org/officeDocument/2006/relationships" r:embed="rId25" r:link="rId26"/>
        <a:stretch>
          <a:fillRect/>
        </a:stretch>
      </xdr:blipFill>
      <xdr:spPr>
        <a:xfrm>
          <a:off x="952500" y="92773500"/>
          <a:ext cx="2913521" cy="20955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480</xdr:row>
      <xdr:rowOff>0</xdr:rowOff>
    </xdr:from>
    <xdr:to>
      <xdr:col>18</xdr:col>
      <xdr:colOff>209550</xdr:colOff>
      <xdr:row>482</xdr:row>
      <xdr:rowOff>9525</xdr:rowOff>
    </xdr:to>
    <xdr:pic>
      <xdr:nvPicPr>
        <xdr:cNvPr id="1230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810000" y="939165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8</xdr:col>
      <xdr:colOff>28575</xdr:colOff>
      <xdr:row>539</xdr:row>
      <xdr:rowOff>38100</xdr:rowOff>
    </xdr:to>
    <xdr:pic>
      <xdr:nvPicPr>
        <xdr:cNvPr id="1230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14375" y="105346500"/>
          <a:ext cx="1219200" cy="228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548</xdr:row>
      <xdr:rowOff>0</xdr:rowOff>
    </xdr:from>
    <xdr:to>
      <xdr:col>14</xdr:col>
      <xdr:colOff>44873</xdr:colOff>
      <xdr:row>559</xdr:row>
      <xdr:rowOff>0</xdr:rowOff>
    </xdr:to>
    <xdr:pic>
      <xdr:nvPicPr>
        <xdr:cNvPr id="23" name="_tmpw39.wmf" descr="C:\Program Files\한길아이티\ARcBridge\_tmpw39.wmf"/>
        <xdr:cNvPicPr>
          <a:picLocks/>
        </xdr:cNvPicPr>
      </xdr:nvPicPr>
      <xdr:blipFill>
        <a:blip xmlns:r="http://schemas.openxmlformats.org/officeDocument/2006/relationships" r:embed="rId29" r:link="rId30"/>
        <a:stretch>
          <a:fillRect/>
        </a:stretch>
      </xdr:blipFill>
      <xdr:spPr>
        <a:xfrm>
          <a:off x="952500" y="107251500"/>
          <a:ext cx="2426123" cy="20955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554</xdr:row>
      <xdr:rowOff>0</xdr:rowOff>
    </xdr:from>
    <xdr:to>
      <xdr:col>18</xdr:col>
      <xdr:colOff>209550</xdr:colOff>
      <xdr:row>556</xdr:row>
      <xdr:rowOff>9525</xdr:rowOff>
    </xdr:to>
    <xdr:pic>
      <xdr:nvPicPr>
        <xdr:cNvPr id="1230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810000" y="1083945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8</xdr:col>
      <xdr:colOff>28575</xdr:colOff>
      <xdr:row>598</xdr:row>
      <xdr:rowOff>38100</xdr:rowOff>
    </xdr:to>
    <xdr:pic>
      <xdr:nvPicPr>
        <xdr:cNvPr id="1230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14375" y="116967000"/>
          <a:ext cx="1219200" cy="228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607</xdr:row>
      <xdr:rowOff>0</xdr:rowOff>
    </xdr:from>
    <xdr:to>
      <xdr:col>16</xdr:col>
      <xdr:colOff>56021</xdr:colOff>
      <xdr:row>618</xdr:row>
      <xdr:rowOff>0</xdr:rowOff>
    </xdr:to>
    <xdr:pic>
      <xdr:nvPicPr>
        <xdr:cNvPr id="26" name="_tmpw40.wmf" descr="C:\Program Files\한길아이티\ARcBridge\_tmpw40.wmf"/>
        <xdr:cNvPicPr>
          <a:picLocks/>
        </xdr:cNvPicPr>
      </xdr:nvPicPr>
      <xdr:blipFill>
        <a:blip xmlns:r="http://schemas.openxmlformats.org/officeDocument/2006/relationships" r:embed="rId33" r:link="rId34"/>
        <a:stretch>
          <a:fillRect/>
        </a:stretch>
      </xdr:blipFill>
      <xdr:spPr>
        <a:xfrm>
          <a:off x="952500" y="118872000"/>
          <a:ext cx="2913521" cy="20955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613</xdr:row>
      <xdr:rowOff>0</xdr:rowOff>
    </xdr:from>
    <xdr:to>
      <xdr:col>18</xdr:col>
      <xdr:colOff>209550</xdr:colOff>
      <xdr:row>615</xdr:row>
      <xdr:rowOff>9525</xdr:rowOff>
    </xdr:to>
    <xdr:pic>
      <xdr:nvPicPr>
        <xdr:cNvPr id="1230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3810000" y="1200150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8</xdr:col>
      <xdr:colOff>28575</xdr:colOff>
      <xdr:row>649</xdr:row>
      <xdr:rowOff>38100</xdr:rowOff>
    </xdr:to>
    <xdr:pic>
      <xdr:nvPicPr>
        <xdr:cNvPr id="1230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714375" y="127063500"/>
          <a:ext cx="1219200" cy="228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658</xdr:row>
      <xdr:rowOff>0</xdr:rowOff>
    </xdr:from>
    <xdr:to>
      <xdr:col>15</xdr:col>
      <xdr:colOff>29280</xdr:colOff>
      <xdr:row>668</xdr:row>
      <xdr:rowOff>0</xdr:rowOff>
    </xdr:to>
    <xdr:pic>
      <xdr:nvPicPr>
        <xdr:cNvPr id="29" name="_tmpw41.wmf" descr="C:\Program Files\한길아이티\ARcBridge\_tmpw41.wmf"/>
        <xdr:cNvPicPr>
          <a:picLocks/>
        </xdr:cNvPicPr>
      </xdr:nvPicPr>
      <xdr:blipFill>
        <a:blip xmlns:r="http://schemas.openxmlformats.org/officeDocument/2006/relationships" r:embed="rId37" r:link="rId38"/>
        <a:stretch>
          <a:fillRect/>
        </a:stretch>
      </xdr:blipFill>
      <xdr:spPr>
        <a:xfrm>
          <a:off x="952500" y="128968500"/>
          <a:ext cx="2648655" cy="1905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663</xdr:row>
      <xdr:rowOff>0</xdr:rowOff>
    </xdr:from>
    <xdr:to>
      <xdr:col>21</xdr:col>
      <xdr:colOff>171450</xdr:colOff>
      <xdr:row>665</xdr:row>
      <xdr:rowOff>66675</xdr:rowOff>
    </xdr:to>
    <xdr:pic>
      <xdr:nvPicPr>
        <xdr:cNvPr id="1230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3810000" y="129921000"/>
          <a:ext cx="1362075" cy="4476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0</xdr:colOff>
      <xdr:row>725</xdr:row>
      <xdr:rowOff>0</xdr:rowOff>
    </xdr:from>
    <xdr:to>
      <xdr:col>10</xdr:col>
      <xdr:colOff>209550</xdr:colOff>
      <xdr:row>727</xdr:row>
      <xdr:rowOff>66675</xdr:rowOff>
    </xdr:to>
    <xdr:pic>
      <xdr:nvPicPr>
        <xdr:cNvPr id="1230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428750" y="141732000"/>
          <a:ext cx="1162050" cy="4476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730</xdr:row>
      <xdr:rowOff>0</xdr:rowOff>
    </xdr:from>
    <xdr:to>
      <xdr:col>8</xdr:col>
      <xdr:colOff>19050</xdr:colOff>
      <xdr:row>732</xdr:row>
      <xdr:rowOff>9525</xdr:rowOff>
    </xdr:to>
    <xdr:pic>
      <xdr:nvPicPr>
        <xdr:cNvPr id="1230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190625" y="142684500"/>
          <a:ext cx="733425" cy="390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10</xdr:col>
      <xdr:colOff>190500</xdr:colOff>
      <xdr:row>752</xdr:row>
      <xdr:rowOff>19050</xdr:rowOff>
    </xdr:to>
    <xdr:pic>
      <xdr:nvPicPr>
        <xdr:cNvPr id="1231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714375" y="145542000"/>
          <a:ext cx="1857375" cy="135255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8</xdr:col>
      <xdr:colOff>215446</xdr:colOff>
      <xdr:row>15</xdr:row>
      <xdr:rowOff>0</xdr:rowOff>
    </xdr:to>
    <xdr:pic>
      <xdr:nvPicPr>
        <xdr:cNvPr id="2" name="_tmpw42.wmf" descr="C:\Program Files\한길아이티\ARcBridge\_tmpw42.wmf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38125" y="571500"/>
          <a:ext cx="1882321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5</xdr:col>
      <xdr:colOff>209550</xdr:colOff>
      <xdr:row>63</xdr:row>
      <xdr:rowOff>9525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14375" y="116205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65</xdr:row>
      <xdr:rowOff>0</xdr:rowOff>
    </xdr:from>
    <xdr:to>
      <xdr:col>12</xdr:col>
      <xdr:colOff>220630</xdr:colOff>
      <xdr:row>76</xdr:row>
      <xdr:rowOff>0</xdr:rowOff>
    </xdr:to>
    <xdr:pic>
      <xdr:nvPicPr>
        <xdr:cNvPr id="4" name="_tmpw43.wmf" descr="C:\Program Files\한길아이티\ARcBridge\_tmpw43.wmf"/>
        <xdr:cNvPicPr>
          <a:picLocks/>
        </xdr:cNvPicPr>
      </xdr:nvPicPr>
      <xdr:blipFill>
        <a:blip xmlns:r="http://schemas.openxmlformats.org/officeDocument/2006/relationships" r:embed="rId4" r:link="rId5"/>
        <a:stretch>
          <a:fillRect/>
        </a:stretch>
      </xdr:blipFill>
      <xdr:spPr>
        <a:xfrm>
          <a:off x="1905000" y="12382500"/>
          <a:ext cx="1173130" cy="2095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5</xdr:col>
      <xdr:colOff>209550</xdr:colOff>
      <xdr:row>154</xdr:row>
      <xdr:rowOff>9525</xdr:rowOff>
    </xdr:to>
    <xdr:pic>
      <xdr:nvPicPr>
        <xdr:cNvPr id="133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14375" y="289560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156</xdr:row>
      <xdr:rowOff>0</xdr:rowOff>
    </xdr:from>
    <xdr:to>
      <xdr:col>13</xdr:col>
      <xdr:colOff>63158</xdr:colOff>
      <xdr:row>167</xdr:row>
      <xdr:rowOff>0</xdr:rowOff>
    </xdr:to>
    <xdr:pic>
      <xdr:nvPicPr>
        <xdr:cNvPr id="6" name="_tmpw44.wmf" descr="C:\Program Files\한길아이티\ARcBridge\_tmpw44.wmf"/>
        <xdr:cNvPicPr>
          <a:picLocks/>
        </xdr:cNvPicPr>
      </xdr:nvPicPr>
      <xdr:blipFill>
        <a:blip xmlns:r="http://schemas.openxmlformats.org/officeDocument/2006/relationships" r:embed="rId7" r:link="rId8"/>
        <a:stretch>
          <a:fillRect/>
        </a:stretch>
      </xdr:blipFill>
      <xdr:spPr>
        <a:xfrm>
          <a:off x="1905000" y="29718000"/>
          <a:ext cx="1253783" cy="2095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5</xdr:col>
      <xdr:colOff>209550</xdr:colOff>
      <xdr:row>246</xdr:row>
      <xdr:rowOff>9525</xdr:rowOff>
    </xdr:to>
    <xdr:pic>
      <xdr:nvPicPr>
        <xdr:cNvPr id="133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714375" y="464820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248</xdr:row>
      <xdr:rowOff>0</xdr:rowOff>
    </xdr:from>
    <xdr:to>
      <xdr:col>12</xdr:col>
      <xdr:colOff>220630</xdr:colOff>
      <xdr:row>259</xdr:row>
      <xdr:rowOff>0</xdr:rowOff>
    </xdr:to>
    <xdr:pic>
      <xdr:nvPicPr>
        <xdr:cNvPr id="8" name="_tmpw45.wmf" descr="C:\Program Files\한길아이티\ARcBridge\_tmpw45.wmf"/>
        <xdr:cNvPicPr>
          <a:picLocks/>
        </xdr:cNvPicPr>
      </xdr:nvPicPr>
      <xdr:blipFill>
        <a:blip xmlns:r="http://schemas.openxmlformats.org/officeDocument/2006/relationships" r:embed="rId10" r:link="rId11"/>
        <a:stretch>
          <a:fillRect/>
        </a:stretch>
      </xdr:blipFill>
      <xdr:spPr>
        <a:xfrm>
          <a:off x="1905000" y="47244000"/>
          <a:ext cx="1173130" cy="2095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8</xdr:col>
      <xdr:colOff>171450</xdr:colOff>
      <xdr:row>338</xdr:row>
      <xdr:rowOff>66675</xdr:rowOff>
    </xdr:to>
    <xdr:pic>
      <xdr:nvPicPr>
        <xdr:cNvPr id="133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14375" y="64008000"/>
          <a:ext cx="1362075" cy="4476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342</xdr:row>
      <xdr:rowOff>0</xdr:rowOff>
    </xdr:from>
    <xdr:to>
      <xdr:col>12</xdr:col>
      <xdr:colOff>187302</xdr:colOff>
      <xdr:row>352</xdr:row>
      <xdr:rowOff>0</xdr:rowOff>
    </xdr:to>
    <xdr:pic>
      <xdr:nvPicPr>
        <xdr:cNvPr id="10" name="_tmpw46.wmf" descr="C:\Program Files\한길아이티\ARcBridge\_tmpw46.wmf"/>
        <xdr:cNvPicPr>
          <a:picLocks/>
        </xdr:cNvPicPr>
      </xdr:nvPicPr>
      <xdr:blipFill>
        <a:blip xmlns:r="http://schemas.openxmlformats.org/officeDocument/2006/relationships" r:embed="rId13" r:link="rId14"/>
        <a:stretch>
          <a:fillRect/>
        </a:stretch>
      </xdr:blipFill>
      <xdr:spPr>
        <a:xfrm>
          <a:off x="1905000" y="65151000"/>
          <a:ext cx="1139802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783</xdr:row>
      <xdr:rowOff>0</xdr:rowOff>
    </xdr:from>
    <xdr:to>
      <xdr:col>8</xdr:col>
      <xdr:colOff>114652</xdr:colOff>
      <xdr:row>795</xdr:row>
      <xdr:rowOff>0</xdr:rowOff>
    </xdr:to>
    <xdr:pic>
      <xdr:nvPicPr>
        <xdr:cNvPr id="11" name="_tmpw47.wmf" descr="C:\Program Files\한길아이티\ARcBridge\_tmpw47.wmf"/>
        <xdr:cNvPicPr>
          <a:picLocks/>
        </xdr:cNvPicPr>
      </xdr:nvPicPr>
      <xdr:blipFill>
        <a:blip xmlns:r="http://schemas.openxmlformats.org/officeDocument/2006/relationships" r:embed="rId15" r:link="rId16"/>
        <a:stretch>
          <a:fillRect/>
        </a:stretch>
      </xdr:blipFill>
      <xdr:spPr>
        <a:xfrm>
          <a:off x="238125" y="149161500"/>
          <a:ext cx="1781527" cy="2286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843</xdr:row>
      <xdr:rowOff>0</xdr:rowOff>
    </xdr:from>
    <xdr:to>
      <xdr:col>5</xdr:col>
      <xdr:colOff>209550</xdr:colOff>
      <xdr:row>845</xdr:row>
      <xdr:rowOff>9525</xdr:rowOff>
    </xdr:to>
    <xdr:pic>
      <xdr:nvPicPr>
        <xdr:cNvPr id="1331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714375" y="1605915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847</xdr:row>
      <xdr:rowOff>0</xdr:rowOff>
    </xdr:from>
    <xdr:to>
      <xdr:col>14</xdr:col>
      <xdr:colOff>100392</xdr:colOff>
      <xdr:row>858</xdr:row>
      <xdr:rowOff>0</xdr:rowOff>
    </xdr:to>
    <xdr:pic>
      <xdr:nvPicPr>
        <xdr:cNvPr id="13" name="_tmpw48.wmf" descr="C:\Program Files\한길아이티\ARcBridge\_tmpw48.wmf"/>
        <xdr:cNvPicPr>
          <a:picLocks/>
        </xdr:cNvPicPr>
      </xdr:nvPicPr>
      <xdr:blipFill>
        <a:blip xmlns:r="http://schemas.openxmlformats.org/officeDocument/2006/relationships" r:embed="rId18" r:link="rId19"/>
        <a:stretch>
          <a:fillRect/>
        </a:stretch>
      </xdr:blipFill>
      <xdr:spPr>
        <a:xfrm>
          <a:off x="1905000" y="161353500"/>
          <a:ext cx="1529142" cy="2095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934</xdr:row>
      <xdr:rowOff>0</xdr:rowOff>
    </xdr:from>
    <xdr:to>
      <xdr:col>5</xdr:col>
      <xdr:colOff>209550</xdr:colOff>
      <xdr:row>936</xdr:row>
      <xdr:rowOff>9525</xdr:rowOff>
    </xdr:to>
    <xdr:pic>
      <xdr:nvPicPr>
        <xdr:cNvPr id="133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14375" y="1779270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938</xdr:row>
      <xdr:rowOff>0</xdr:rowOff>
    </xdr:from>
    <xdr:to>
      <xdr:col>13</xdr:col>
      <xdr:colOff>82710</xdr:colOff>
      <xdr:row>949</xdr:row>
      <xdr:rowOff>0</xdr:rowOff>
    </xdr:to>
    <xdr:pic>
      <xdr:nvPicPr>
        <xdr:cNvPr id="15" name="_tmpw49.wmf" descr="C:\Program Files\한길아이티\ARcBridge\_tmpw49.wmf"/>
        <xdr:cNvPicPr>
          <a:picLocks/>
        </xdr:cNvPicPr>
      </xdr:nvPicPr>
      <xdr:blipFill>
        <a:blip xmlns:r="http://schemas.openxmlformats.org/officeDocument/2006/relationships" r:embed="rId21" r:link="rId22"/>
        <a:stretch>
          <a:fillRect/>
        </a:stretch>
      </xdr:blipFill>
      <xdr:spPr>
        <a:xfrm>
          <a:off x="1905000" y="178689000"/>
          <a:ext cx="1273335" cy="2095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1026</xdr:row>
      <xdr:rowOff>0</xdr:rowOff>
    </xdr:from>
    <xdr:to>
      <xdr:col>5</xdr:col>
      <xdr:colOff>209550</xdr:colOff>
      <xdr:row>1028</xdr:row>
      <xdr:rowOff>9525</xdr:rowOff>
    </xdr:to>
    <xdr:pic>
      <xdr:nvPicPr>
        <xdr:cNvPr id="1331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714375" y="195453000"/>
          <a:ext cx="685800" cy="3905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1030</xdr:row>
      <xdr:rowOff>0</xdr:rowOff>
    </xdr:from>
    <xdr:to>
      <xdr:col>14</xdr:col>
      <xdr:colOff>100392</xdr:colOff>
      <xdr:row>1041</xdr:row>
      <xdr:rowOff>0</xdr:rowOff>
    </xdr:to>
    <xdr:pic>
      <xdr:nvPicPr>
        <xdr:cNvPr id="17" name="_tmpw50.wmf" descr="C:\Program Files\한길아이티\ARcBridge\_tmpw50.wmf"/>
        <xdr:cNvPicPr>
          <a:picLocks/>
        </xdr:cNvPicPr>
      </xdr:nvPicPr>
      <xdr:blipFill>
        <a:blip xmlns:r="http://schemas.openxmlformats.org/officeDocument/2006/relationships" r:embed="rId24" r:link="rId25"/>
        <a:stretch>
          <a:fillRect/>
        </a:stretch>
      </xdr:blipFill>
      <xdr:spPr>
        <a:xfrm>
          <a:off x="1905000" y="196215000"/>
          <a:ext cx="1529142" cy="2095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1118</xdr:row>
      <xdr:rowOff>0</xdr:rowOff>
    </xdr:from>
    <xdr:to>
      <xdr:col>8</xdr:col>
      <xdr:colOff>171450</xdr:colOff>
      <xdr:row>1120</xdr:row>
      <xdr:rowOff>66675</xdr:rowOff>
    </xdr:to>
    <xdr:pic>
      <xdr:nvPicPr>
        <xdr:cNvPr id="133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714375" y="212979000"/>
          <a:ext cx="1362075" cy="4476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1124</xdr:row>
      <xdr:rowOff>0</xdr:rowOff>
    </xdr:from>
    <xdr:to>
      <xdr:col>13</xdr:col>
      <xdr:colOff>199504</xdr:colOff>
      <xdr:row>1134</xdr:row>
      <xdr:rowOff>0</xdr:rowOff>
    </xdr:to>
    <xdr:pic>
      <xdr:nvPicPr>
        <xdr:cNvPr id="19" name="_tmpw51.wmf" descr="C:\Program Files\한길아이티\ARcBridge\_tmpw51.wmf"/>
        <xdr:cNvPicPr>
          <a:picLocks/>
        </xdr:cNvPicPr>
      </xdr:nvPicPr>
      <xdr:blipFill>
        <a:blip xmlns:r="http://schemas.openxmlformats.org/officeDocument/2006/relationships" r:embed="rId27" r:link="rId28"/>
        <a:stretch>
          <a:fillRect/>
        </a:stretch>
      </xdr:blipFill>
      <xdr:spPr>
        <a:xfrm>
          <a:off x="1905000" y="214122000"/>
          <a:ext cx="1390129" cy="1905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21</xdr:col>
      <xdr:colOff>216902</xdr:colOff>
      <xdr:row>17</xdr:row>
      <xdr:rowOff>0</xdr:rowOff>
    </xdr:to>
    <xdr:pic>
      <xdr:nvPicPr>
        <xdr:cNvPr id="2" name="_tmpw52.wmf" descr="C:\Program Files\한길아이티\ARcBridge\_tmpw52.wmf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476250" y="952500"/>
          <a:ext cx="4741277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205</xdr:row>
      <xdr:rowOff>0</xdr:rowOff>
    </xdr:from>
    <xdr:to>
      <xdr:col>23</xdr:col>
      <xdr:colOff>194628</xdr:colOff>
      <xdr:row>219</xdr:row>
      <xdr:rowOff>0</xdr:rowOff>
    </xdr:to>
    <xdr:pic>
      <xdr:nvPicPr>
        <xdr:cNvPr id="3" name="_tmpw53.wmf" descr="C:\Program Files\한길아이티\ARcBridge\_tmpw53.wmf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476250" y="44386500"/>
          <a:ext cx="5195253" cy="2667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435</xdr:row>
      <xdr:rowOff>0</xdr:rowOff>
    </xdr:from>
    <xdr:to>
      <xdr:col>23</xdr:col>
      <xdr:colOff>194628</xdr:colOff>
      <xdr:row>449</xdr:row>
      <xdr:rowOff>0</xdr:rowOff>
    </xdr:to>
    <xdr:pic>
      <xdr:nvPicPr>
        <xdr:cNvPr id="4" name="_tmpw54.wmf" descr="C:\Program Files\한길아이티\ARcBridge\_tmpw54.wmf"/>
        <xdr:cNvPicPr>
          <a:picLocks/>
        </xdr:cNvPicPr>
      </xdr:nvPicPr>
      <xdr:blipFill>
        <a:blip xmlns:r="http://schemas.openxmlformats.org/officeDocument/2006/relationships" r:embed="rId5" r:link="rId6"/>
        <a:stretch>
          <a:fillRect/>
        </a:stretch>
      </xdr:blipFill>
      <xdr:spPr>
        <a:xfrm>
          <a:off x="476250" y="88201500"/>
          <a:ext cx="5195253" cy="2667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665</xdr:row>
      <xdr:rowOff>0</xdr:rowOff>
    </xdr:from>
    <xdr:to>
      <xdr:col>22</xdr:col>
      <xdr:colOff>105253</xdr:colOff>
      <xdr:row>678</xdr:row>
      <xdr:rowOff>0</xdr:rowOff>
    </xdr:to>
    <xdr:pic>
      <xdr:nvPicPr>
        <xdr:cNvPr id="5" name="_tmpw55.wmf" descr="C:\Program Files\한길아이티\ARcBridge\_tmpw55.wmf"/>
        <xdr:cNvPicPr>
          <a:picLocks/>
        </xdr:cNvPicPr>
      </xdr:nvPicPr>
      <xdr:blipFill>
        <a:blip xmlns:r="http://schemas.openxmlformats.org/officeDocument/2006/relationships" r:embed="rId7" r:link="rId8"/>
        <a:stretch>
          <a:fillRect/>
        </a:stretch>
      </xdr:blipFill>
      <xdr:spPr>
        <a:xfrm>
          <a:off x="476250" y="132016500"/>
          <a:ext cx="4867753" cy="2476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20</xdr:row>
      <xdr:rowOff>0</xdr:rowOff>
    </xdr:from>
    <xdr:to>
      <xdr:col>24</xdr:col>
      <xdr:colOff>142875</xdr:colOff>
      <xdr:row>26</xdr:row>
      <xdr:rowOff>180975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" y="3810000"/>
          <a:ext cx="5143500" cy="13239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24</xdr:col>
      <xdr:colOff>142875</xdr:colOff>
      <xdr:row>255</xdr:row>
      <xdr:rowOff>180975</xdr:rowOff>
    </xdr:to>
    <xdr:pic>
      <xdr:nvPicPr>
        <xdr:cNvPr id="153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14375" y="47434500"/>
          <a:ext cx="5143500" cy="132397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20053</xdr:colOff>
      <xdr:row>7</xdr:row>
      <xdr:rowOff>190499</xdr:rowOff>
    </xdr:from>
    <xdr:to>
      <xdr:col>26</xdr:col>
      <xdr:colOff>13826</xdr:colOff>
      <xdr:row>9</xdr:row>
      <xdr:rowOff>80570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3" y="1523999"/>
          <a:ext cx="6185023" cy="271071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22</xdr:col>
      <xdr:colOff>152400</xdr:colOff>
      <xdr:row>45</xdr:row>
      <xdr:rowOff>123825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" y="190500"/>
          <a:ext cx="4676775" cy="85058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16</xdr:col>
      <xdr:colOff>180975</xdr:colOff>
      <xdr:row>3</xdr:row>
      <xdr:rowOff>95250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0" y="190500"/>
          <a:ext cx="2085975" cy="476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104023</xdr:colOff>
      <xdr:row>168</xdr:row>
      <xdr:rowOff>0</xdr:rowOff>
    </xdr:from>
    <xdr:to>
      <xdr:col>17</xdr:col>
      <xdr:colOff>134101</xdr:colOff>
      <xdr:row>185</xdr:row>
      <xdr:rowOff>0</xdr:rowOff>
    </xdr:to>
    <xdr:pic>
      <xdr:nvPicPr>
        <xdr:cNvPr id="4" name="_tmpw2.wmf" descr="C:\Program Files\한길아이티\ARcBridge\_tmpw2.wmf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009023" y="44577000"/>
          <a:ext cx="2173203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40105</xdr:colOff>
      <xdr:row>119</xdr:row>
      <xdr:rowOff>160420</xdr:rowOff>
    </xdr:from>
    <xdr:to>
      <xdr:col>24</xdr:col>
      <xdr:colOff>130342</xdr:colOff>
      <xdr:row>136</xdr:row>
      <xdr:rowOff>80210</xdr:rowOff>
    </xdr:to>
    <xdr:pic>
      <xdr:nvPicPr>
        <xdr:cNvPr id="9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13907" t="20072" r="26507" b="38849"/>
        <a:stretch>
          <a:fillRect/>
        </a:stretch>
      </xdr:blipFill>
      <xdr:spPr bwMode="auto">
        <a:xfrm>
          <a:off x="521368" y="33116920"/>
          <a:ext cx="5384132" cy="31582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210552</xdr:colOff>
      <xdr:row>141</xdr:row>
      <xdr:rowOff>10027</xdr:rowOff>
    </xdr:from>
    <xdr:to>
      <xdr:col>25</xdr:col>
      <xdr:colOff>30079</xdr:colOff>
      <xdr:row>156</xdr:row>
      <xdr:rowOff>150394</xdr:rowOff>
    </xdr:to>
    <xdr:pic>
      <xdr:nvPicPr>
        <xdr:cNvPr id="92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12632" t="48314" r="23828" b="8507"/>
        <a:stretch>
          <a:fillRect/>
        </a:stretch>
      </xdr:blipFill>
      <xdr:spPr bwMode="auto">
        <a:xfrm>
          <a:off x="451184" y="37157527"/>
          <a:ext cx="5594684" cy="2997868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34</xdr:row>
      <xdr:rowOff>0</xdr:rowOff>
    </xdr:from>
    <xdr:to>
      <xdr:col>13</xdr:col>
      <xdr:colOff>9525</xdr:colOff>
      <xdr:row>34</xdr:row>
      <xdr:rowOff>180975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0" y="6477000"/>
          <a:ext cx="247650" cy="18097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42</xdr:row>
      <xdr:rowOff>0</xdr:rowOff>
    </xdr:from>
    <xdr:to>
      <xdr:col>13</xdr:col>
      <xdr:colOff>9525</xdr:colOff>
      <xdr:row>42</xdr:row>
      <xdr:rowOff>180975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00" y="8001000"/>
          <a:ext cx="247650" cy="18097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43</xdr:row>
      <xdr:rowOff>0</xdr:rowOff>
    </xdr:from>
    <xdr:to>
      <xdr:col>13</xdr:col>
      <xdr:colOff>9525</xdr:colOff>
      <xdr:row>43</xdr:row>
      <xdr:rowOff>180975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57500" y="8191500"/>
          <a:ext cx="247650" cy="1809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10</xdr:col>
      <xdr:colOff>104775</xdr:colOff>
      <xdr:row>51</xdr:row>
      <xdr:rowOff>28575</xdr:rowOff>
    </xdr:to>
    <xdr:pic>
      <xdr:nvPicPr>
        <xdr:cNvPr id="5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90625" y="9525000"/>
          <a:ext cx="1295400" cy="2190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142875</xdr:colOff>
      <xdr:row>8</xdr:row>
      <xdr:rowOff>38100</xdr:rowOff>
    </xdr:from>
    <xdr:to>
      <xdr:col>20</xdr:col>
      <xdr:colOff>85725</xdr:colOff>
      <xdr:row>42</xdr:row>
      <xdr:rowOff>114300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31098" t="28381" r="57073" b="20621"/>
        <a:stretch>
          <a:fillRect/>
        </a:stretch>
      </xdr:blipFill>
      <xdr:spPr bwMode="auto">
        <a:xfrm>
          <a:off x="1333500" y="1562100"/>
          <a:ext cx="3514725" cy="6553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228600</xdr:colOff>
      <xdr:row>49</xdr:row>
      <xdr:rowOff>95250</xdr:rowOff>
    </xdr:from>
    <xdr:to>
      <xdr:col>5</xdr:col>
      <xdr:colOff>200025</xdr:colOff>
      <xdr:row>54</xdr:row>
      <xdr:rowOff>27191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2927" t="58980" r="32805" b="16186"/>
        <a:stretch>
          <a:fillRect/>
        </a:stretch>
      </xdr:blipFill>
      <xdr:spPr bwMode="auto">
        <a:xfrm>
          <a:off x="466725" y="9429750"/>
          <a:ext cx="923925" cy="8844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</xdr:colOff>
      <xdr:row>56</xdr:row>
      <xdr:rowOff>161925</xdr:rowOff>
    </xdr:from>
    <xdr:to>
      <xdr:col>5</xdr:col>
      <xdr:colOff>228600</xdr:colOff>
      <xdr:row>61</xdr:row>
      <xdr:rowOff>93866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2927" t="58980" r="32805" b="16186"/>
        <a:stretch>
          <a:fillRect/>
        </a:stretch>
      </xdr:blipFill>
      <xdr:spPr bwMode="auto">
        <a:xfrm>
          <a:off x="495300" y="10829925"/>
          <a:ext cx="923925" cy="884441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24</xdr:col>
      <xdr:colOff>220579</xdr:colOff>
      <xdr:row>14</xdr:row>
      <xdr:rowOff>10026</xdr:rowOff>
    </xdr:to>
    <xdr:pic>
      <xdr:nvPicPr>
        <xdr:cNvPr id="2" name="_tmpw9.wmf" descr="C:\Program Files\한길아이티\ARcBridge\_tmpw9.wmf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0" y="952500"/>
          <a:ext cx="5995737" cy="17245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11</xdr:col>
      <xdr:colOff>48052</xdr:colOff>
      <xdr:row>64</xdr:row>
      <xdr:rowOff>0</xdr:rowOff>
    </xdr:to>
    <xdr:pic>
      <xdr:nvPicPr>
        <xdr:cNvPr id="3" name="_tmpw10.wmf" descr="C:\Program Files\한길아이티\ARcBridge\_tmpw10.wmf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714375" y="10287000"/>
          <a:ext cx="1953052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25</xdr:col>
      <xdr:colOff>0</xdr:colOff>
      <xdr:row>103</xdr:row>
      <xdr:rowOff>82646</xdr:rowOff>
    </xdr:to>
    <xdr:pic>
      <xdr:nvPicPr>
        <xdr:cNvPr id="4" name="_tmpw11.wmf" descr="C:\Program Files\한길아이티\ARcBridge\_tmpw11.wmf"/>
        <xdr:cNvPicPr>
          <a:picLocks/>
        </xdr:cNvPicPr>
      </xdr:nvPicPr>
      <xdr:blipFill>
        <a:blip xmlns:r="http://schemas.openxmlformats.org/officeDocument/2006/relationships" r:embed="rId5" r:link="rId6"/>
        <a:stretch>
          <a:fillRect/>
        </a:stretch>
      </xdr:blipFill>
      <xdr:spPr>
        <a:xfrm>
          <a:off x="238125" y="18097500"/>
          <a:ext cx="5715000" cy="160664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219075</xdr:colOff>
      <xdr:row>143</xdr:row>
      <xdr:rowOff>38100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14375" y="270510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228600</xdr:colOff>
      <xdr:row>147</xdr:row>
      <xdr:rowOff>38100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714375" y="27813000"/>
          <a:ext cx="228600" cy="228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159</xdr:row>
      <xdr:rowOff>0</xdr:rowOff>
    </xdr:from>
    <xdr:to>
      <xdr:col>21</xdr:col>
      <xdr:colOff>76200</xdr:colOff>
      <xdr:row>166</xdr:row>
      <xdr:rowOff>171450</xdr:rowOff>
    </xdr:to>
    <xdr:pic>
      <xdr:nvPicPr>
        <xdr:cNvPr id="71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2500" y="30289500"/>
          <a:ext cx="4124325" cy="15049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185</xdr:row>
      <xdr:rowOff>0</xdr:rowOff>
    </xdr:from>
    <xdr:to>
      <xdr:col>7</xdr:col>
      <xdr:colOff>28575</xdr:colOff>
      <xdr:row>186</xdr:row>
      <xdr:rowOff>180975</xdr:rowOff>
    </xdr:to>
    <xdr:pic>
      <xdr:nvPicPr>
        <xdr:cNvPr id="71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190625" y="35242500"/>
          <a:ext cx="504825" cy="3714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189</xdr:row>
      <xdr:rowOff>0</xdr:rowOff>
    </xdr:from>
    <xdr:to>
      <xdr:col>7</xdr:col>
      <xdr:colOff>28575</xdr:colOff>
      <xdr:row>190</xdr:row>
      <xdr:rowOff>180975</xdr:rowOff>
    </xdr:to>
    <xdr:pic>
      <xdr:nvPicPr>
        <xdr:cNvPr id="717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190625" y="36004500"/>
          <a:ext cx="504825" cy="371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219075</xdr:colOff>
      <xdr:row>196</xdr:row>
      <xdr:rowOff>38100</xdr:rowOff>
    </xdr:to>
    <xdr:pic>
      <xdr:nvPicPr>
        <xdr:cNvPr id="717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714375" y="37147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199</xdr:row>
      <xdr:rowOff>0</xdr:rowOff>
    </xdr:from>
    <xdr:to>
      <xdr:col>7</xdr:col>
      <xdr:colOff>28575</xdr:colOff>
      <xdr:row>200</xdr:row>
      <xdr:rowOff>180975</xdr:rowOff>
    </xdr:to>
    <xdr:pic>
      <xdr:nvPicPr>
        <xdr:cNvPr id="717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90625" y="37909500"/>
          <a:ext cx="504825" cy="371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219075</xdr:colOff>
      <xdr:row>206</xdr:row>
      <xdr:rowOff>38100</xdr:rowOff>
    </xdr:to>
    <xdr:pic>
      <xdr:nvPicPr>
        <xdr:cNvPr id="717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14375" y="39052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209</xdr:row>
      <xdr:rowOff>0</xdr:rowOff>
    </xdr:from>
    <xdr:to>
      <xdr:col>7</xdr:col>
      <xdr:colOff>19050</xdr:colOff>
      <xdr:row>211</xdr:row>
      <xdr:rowOff>9525</xdr:rowOff>
    </xdr:to>
    <xdr:pic>
      <xdr:nvPicPr>
        <xdr:cNvPr id="717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190625" y="39814500"/>
          <a:ext cx="495300" cy="390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219075</xdr:colOff>
      <xdr:row>216</xdr:row>
      <xdr:rowOff>38100</xdr:rowOff>
    </xdr:to>
    <xdr:pic>
      <xdr:nvPicPr>
        <xdr:cNvPr id="71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14375" y="40957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231</xdr:row>
      <xdr:rowOff>0</xdr:rowOff>
    </xdr:from>
    <xdr:to>
      <xdr:col>9</xdr:col>
      <xdr:colOff>123825</xdr:colOff>
      <xdr:row>233</xdr:row>
      <xdr:rowOff>9525</xdr:rowOff>
    </xdr:to>
    <xdr:pic>
      <xdr:nvPicPr>
        <xdr:cNvPr id="717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190625" y="44005500"/>
          <a:ext cx="1076325" cy="3905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235</xdr:row>
      <xdr:rowOff>0</xdr:rowOff>
    </xdr:from>
    <xdr:to>
      <xdr:col>7</xdr:col>
      <xdr:colOff>66675</xdr:colOff>
      <xdr:row>237</xdr:row>
      <xdr:rowOff>38100</xdr:rowOff>
    </xdr:to>
    <xdr:pic>
      <xdr:nvPicPr>
        <xdr:cNvPr id="71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190625" y="44767500"/>
          <a:ext cx="542925" cy="419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219075</xdr:colOff>
      <xdr:row>242</xdr:row>
      <xdr:rowOff>38100</xdr:rowOff>
    </xdr:to>
    <xdr:pic>
      <xdr:nvPicPr>
        <xdr:cNvPr id="718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14375" y="45910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245</xdr:row>
      <xdr:rowOff>0</xdr:rowOff>
    </xdr:from>
    <xdr:to>
      <xdr:col>9</xdr:col>
      <xdr:colOff>123825</xdr:colOff>
      <xdr:row>247</xdr:row>
      <xdr:rowOff>9525</xdr:rowOff>
    </xdr:to>
    <xdr:pic>
      <xdr:nvPicPr>
        <xdr:cNvPr id="718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190625" y="46672500"/>
          <a:ext cx="1076325" cy="3905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249</xdr:row>
      <xdr:rowOff>0</xdr:rowOff>
    </xdr:from>
    <xdr:to>
      <xdr:col>7</xdr:col>
      <xdr:colOff>66675</xdr:colOff>
      <xdr:row>251</xdr:row>
      <xdr:rowOff>38100</xdr:rowOff>
    </xdr:to>
    <xdr:pic>
      <xdr:nvPicPr>
        <xdr:cNvPr id="718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190625" y="47434500"/>
          <a:ext cx="542925" cy="419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219075</xdr:colOff>
      <xdr:row>256</xdr:row>
      <xdr:rowOff>38100</xdr:rowOff>
    </xdr:to>
    <xdr:pic>
      <xdr:nvPicPr>
        <xdr:cNvPr id="718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14375" y="48577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259</xdr:row>
      <xdr:rowOff>0</xdr:rowOff>
    </xdr:from>
    <xdr:to>
      <xdr:col>10</xdr:col>
      <xdr:colOff>47625</xdr:colOff>
      <xdr:row>261</xdr:row>
      <xdr:rowOff>9525</xdr:rowOff>
    </xdr:to>
    <xdr:pic>
      <xdr:nvPicPr>
        <xdr:cNvPr id="718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190625" y="49339500"/>
          <a:ext cx="1238250" cy="3905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263</xdr:row>
      <xdr:rowOff>0</xdr:rowOff>
    </xdr:from>
    <xdr:to>
      <xdr:col>7</xdr:col>
      <xdr:colOff>95250</xdr:colOff>
      <xdr:row>265</xdr:row>
      <xdr:rowOff>19050</xdr:rowOff>
    </xdr:to>
    <xdr:pic>
      <xdr:nvPicPr>
        <xdr:cNvPr id="718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190625" y="50101500"/>
          <a:ext cx="571500" cy="400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219075</xdr:colOff>
      <xdr:row>270</xdr:row>
      <xdr:rowOff>38100</xdr:rowOff>
    </xdr:to>
    <xdr:pic>
      <xdr:nvPicPr>
        <xdr:cNvPr id="718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714375" y="51244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219075</xdr:colOff>
      <xdr:row>292</xdr:row>
      <xdr:rowOff>38100</xdr:rowOff>
    </xdr:to>
    <xdr:pic>
      <xdr:nvPicPr>
        <xdr:cNvPr id="718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714375" y="55435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228600</xdr:colOff>
      <xdr:row>296</xdr:row>
      <xdr:rowOff>38100</xdr:rowOff>
    </xdr:to>
    <xdr:pic>
      <xdr:nvPicPr>
        <xdr:cNvPr id="718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714375" y="56197500"/>
          <a:ext cx="228600" cy="228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</xdr:row>
      <xdr:rowOff>0</xdr:rowOff>
    </xdr:from>
    <xdr:to>
      <xdr:col>21</xdr:col>
      <xdr:colOff>76200</xdr:colOff>
      <xdr:row>315</xdr:row>
      <xdr:rowOff>171450</xdr:rowOff>
    </xdr:to>
    <xdr:pic>
      <xdr:nvPicPr>
        <xdr:cNvPr id="719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2500" y="58674000"/>
          <a:ext cx="4124325" cy="15049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323</xdr:row>
      <xdr:rowOff>0</xdr:rowOff>
    </xdr:from>
    <xdr:to>
      <xdr:col>7</xdr:col>
      <xdr:colOff>28575</xdr:colOff>
      <xdr:row>324</xdr:row>
      <xdr:rowOff>180975</xdr:rowOff>
    </xdr:to>
    <xdr:pic>
      <xdr:nvPicPr>
        <xdr:cNvPr id="719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190625" y="61531500"/>
          <a:ext cx="504825" cy="3714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327</xdr:row>
      <xdr:rowOff>0</xdr:rowOff>
    </xdr:from>
    <xdr:to>
      <xdr:col>7</xdr:col>
      <xdr:colOff>28575</xdr:colOff>
      <xdr:row>328</xdr:row>
      <xdr:rowOff>180975</xdr:rowOff>
    </xdr:to>
    <xdr:pic>
      <xdr:nvPicPr>
        <xdr:cNvPr id="719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90625" y="62293500"/>
          <a:ext cx="504825" cy="371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219075</xdr:colOff>
      <xdr:row>334</xdr:row>
      <xdr:rowOff>38100</xdr:rowOff>
    </xdr:to>
    <xdr:pic>
      <xdr:nvPicPr>
        <xdr:cNvPr id="719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714375" y="63436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337</xdr:row>
      <xdr:rowOff>0</xdr:rowOff>
    </xdr:from>
    <xdr:to>
      <xdr:col>7</xdr:col>
      <xdr:colOff>28575</xdr:colOff>
      <xdr:row>338</xdr:row>
      <xdr:rowOff>180975</xdr:rowOff>
    </xdr:to>
    <xdr:pic>
      <xdr:nvPicPr>
        <xdr:cNvPr id="719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190625" y="64198500"/>
          <a:ext cx="504825" cy="3714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219075</xdr:colOff>
      <xdr:row>344</xdr:row>
      <xdr:rowOff>38100</xdr:rowOff>
    </xdr:to>
    <xdr:pic>
      <xdr:nvPicPr>
        <xdr:cNvPr id="719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14375" y="65341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347</xdr:row>
      <xdr:rowOff>0</xdr:rowOff>
    </xdr:from>
    <xdr:to>
      <xdr:col>7</xdr:col>
      <xdr:colOff>19050</xdr:colOff>
      <xdr:row>349</xdr:row>
      <xdr:rowOff>9525</xdr:rowOff>
    </xdr:to>
    <xdr:pic>
      <xdr:nvPicPr>
        <xdr:cNvPr id="719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190625" y="66103500"/>
          <a:ext cx="495300" cy="390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219075</xdr:colOff>
      <xdr:row>354</xdr:row>
      <xdr:rowOff>38100</xdr:rowOff>
    </xdr:to>
    <xdr:pic>
      <xdr:nvPicPr>
        <xdr:cNvPr id="719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14375" y="67246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369</xdr:row>
      <xdr:rowOff>0</xdr:rowOff>
    </xdr:from>
    <xdr:to>
      <xdr:col>9</xdr:col>
      <xdr:colOff>123825</xdr:colOff>
      <xdr:row>371</xdr:row>
      <xdr:rowOff>9525</xdr:rowOff>
    </xdr:to>
    <xdr:pic>
      <xdr:nvPicPr>
        <xdr:cNvPr id="719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190625" y="70294500"/>
          <a:ext cx="1076325" cy="3905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373</xdr:row>
      <xdr:rowOff>0</xdr:rowOff>
    </xdr:from>
    <xdr:to>
      <xdr:col>7</xdr:col>
      <xdr:colOff>66675</xdr:colOff>
      <xdr:row>375</xdr:row>
      <xdr:rowOff>38100</xdr:rowOff>
    </xdr:to>
    <xdr:pic>
      <xdr:nvPicPr>
        <xdr:cNvPr id="719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190625" y="71056500"/>
          <a:ext cx="542925" cy="419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219075</xdr:colOff>
      <xdr:row>380</xdr:row>
      <xdr:rowOff>38100</xdr:rowOff>
    </xdr:to>
    <xdr:pic>
      <xdr:nvPicPr>
        <xdr:cNvPr id="720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714375" y="72199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383</xdr:row>
      <xdr:rowOff>0</xdr:rowOff>
    </xdr:from>
    <xdr:to>
      <xdr:col>9</xdr:col>
      <xdr:colOff>123825</xdr:colOff>
      <xdr:row>385</xdr:row>
      <xdr:rowOff>9525</xdr:rowOff>
    </xdr:to>
    <xdr:pic>
      <xdr:nvPicPr>
        <xdr:cNvPr id="720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190625" y="72961500"/>
          <a:ext cx="1076325" cy="3905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387</xdr:row>
      <xdr:rowOff>0</xdr:rowOff>
    </xdr:from>
    <xdr:to>
      <xdr:col>7</xdr:col>
      <xdr:colOff>66675</xdr:colOff>
      <xdr:row>389</xdr:row>
      <xdr:rowOff>38100</xdr:rowOff>
    </xdr:to>
    <xdr:pic>
      <xdr:nvPicPr>
        <xdr:cNvPr id="720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190625" y="73723500"/>
          <a:ext cx="542925" cy="419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393</xdr:row>
      <xdr:rowOff>0</xdr:rowOff>
    </xdr:from>
    <xdr:to>
      <xdr:col>3</xdr:col>
      <xdr:colOff>219075</xdr:colOff>
      <xdr:row>394</xdr:row>
      <xdr:rowOff>38100</xdr:rowOff>
    </xdr:to>
    <xdr:pic>
      <xdr:nvPicPr>
        <xdr:cNvPr id="720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714375" y="74866500"/>
          <a:ext cx="219075" cy="228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397</xdr:row>
      <xdr:rowOff>0</xdr:rowOff>
    </xdr:from>
    <xdr:to>
      <xdr:col>10</xdr:col>
      <xdr:colOff>47625</xdr:colOff>
      <xdr:row>399</xdr:row>
      <xdr:rowOff>9525</xdr:rowOff>
    </xdr:to>
    <xdr:pic>
      <xdr:nvPicPr>
        <xdr:cNvPr id="720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190625" y="75628500"/>
          <a:ext cx="1238250" cy="3905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401</xdr:row>
      <xdr:rowOff>0</xdr:rowOff>
    </xdr:from>
    <xdr:to>
      <xdr:col>7</xdr:col>
      <xdr:colOff>95250</xdr:colOff>
      <xdr:row>403</xdr:row>
      <xdr:rowOff>19050</xdr:rowOff>
    </xdr:to>
    <xdr:pic>
      <xdr:nvPicPr>
        <xdr:cNvPr id="720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190625" y="76390500"/>
          <a:ext cx="571500" cy="4000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407</xdr:row>
      <xdr:rowOff>0</xdr:rowOff>
    </xdr:from>
    <xdr:to>
      <xdr:col>3</xdr:col>
      <xdr:colOff>219075</xdr:colOff>
      <xdr:row>408</xdr:row>
      <xdr:rowOff>38100</xdr:rowOff>
    </xdr:to>
    <xdr:pic>
      <xdr:nvPicPr>
        <xdr:cNvPr id="720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14375" y="77533500"/>
          <a:ext cx="219075" cy="2286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30079</xdr:colOff>
      <xdr:row>7</xdr:row>
      <xdr:rowOff>80212</xdr:rowOff>
    </xdr:from>
    <xdr:to>
      <xdr:col>14</xdr:col>
      <xdr:colOff>176078</xdr:colOff>
      <xdr:row>15</xdr:row>
      <xdr:rowOff>80212</xdr:rowOff>
    </xdr:to>
    <xdr:pic>
      <xdr:nvPicPr>
        <xdr:cNvPr id="2" name="_tmpw12.wmf" descr="C:\Program Files\한길아이티\ARcBridge\_tmpw12.wmf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1955132" y="1413712"/>
          <a:ext cx="1589788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9</xdr:col>
      <xdr:colOff>35748</xdr:colOff>
      <xdr:row>65</xdr:row>
      <xdr:rowOff>0</xdr:rowOff>
    </xdr:to>
    <xdr:pic>
      <xdr:nvPicPr>
        <xdr:cNvPr id="3" name="_tmpw13.wmf" descr="C:\Program Files\한길아이티\ARcBridge\_tmpw13.wmf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476250" y="10858500"/>
          <a:ext cx="1702623" cy="15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10</xdr:col>
      <xdr:colOff>9525</xdr:colOff>
      <xdr:row>116</xdr:row>
      <xdr:rowOff>180975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143125" y="22098000"/>
          <a:ext cx="247650" cy="1809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118</xdr:row>
      <xdr:rowOff>0</xdr:rowOff>
    </xdr:from>
    <xdr:to>
      <xdr:col>10</xdr:col>
      <xdr:colOff>9525</xdr:colOff>
      <xdr:row>118</xdr:row>
      <xdr:rowOff>180975</xdr:rowOff>
    </xdr:to>
    <xdr:pic>
      <xdr:nvPicPr>
        <xdr:cNvPr id="81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43125" y="22479000"/>
          <a:ext cx="247650" cy="1809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25</xdr:col>
      <xdr:colOff>0</xdr:colOff>
      <xdr:row>155</xdr:row>
      <xdr:rowOff>6366</xdr:rowOff>
    </xdr:to>
    <xdr:pic>
      <xdr:nvPicPr>
        <xdr:cNvPr id="6" name="_tmpw14.wmf" descr="C:\Program Files\한길아이티\ARcBridge\_tmpw14.wmf"/>
        <xdr:cNvPicPr>
          <a:picLocks/>
        </xdr:cNvPicPr>
      </xdr:nvPicPr>
      <xdr:blipFill>
        <a:blip xmlns:r="http://schemas.openxmlformats.org/officeDocument/2006/relationships" r:embed="rId7" r:link="rId8"/>
        <a:stretch>
          <a:fillRect/>
        </a:stretch>
      </xdr:blipFill>
      <xdr:spPr>
        <a:xfrm>
          <a:off x="238125" y="27813000"/>
          <a:ext cx="5715000" cy="17208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161</xdr:row>
      <xdr:rowOff>0</xdr:rowOff>
    </xdr:from>
    <xdr:to>
      <xdr:col>6</xdr:col>
      <xdr:colOff>219075</xdr:colOff>
      <xdr:row>162</xdr:row>
      <xdr:rowOff>95250</xdr:rowOff>
    </xdr:to>
    <xdr:pic>
      <xdr:nvPicPr>
        <xdr:cNvPr id="819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952500" y="30670500"/>
          <a:ext cx="695325" cy="2857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163</xdr:row>
      <xdr:rowOff>0</xdr:rowOff>
    </xdr:from>
    <xdr:to>
      <xdr:col>8</xdr:col>
      <xdr:colOff>9525</xdr:colOff>
      <xdr:row>164</xdr:row>
      <xdr:rowOff>76200</xdr:rowOff>
    </xdr:to>
    <xdr:pic>
      <xdr:nvPicPr>
        <xdr:cNvPr id="81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52500" y="31051500"/>
          <a:ext cx="962025" cy="266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165</xdr:row>
      <xdr:rowOff>0</xdr:rowOff>
    </xdr:from>
    <xdr:to>
      <xdr:col>8</xdr:col>
      <xdr:colOff>161925</xdr:colOff>
      <xdr:row>166</xdr:row>
      <xdr:rowOff>95250</xdr:rowOff>
    </xdr:to>
    <xdr:pic>
      <xdr:nvPicPr>
        <xdr:cNvPr id="81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52500" y="31432500"/>
          <a:ext cx="1114425" cy="2857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169</xdr:row>
      <xdr:rowOff>0</xdr:rowOff>
    </xdr:from>
    <xdr:to>
      <xdr:col>7</xdr:col>
      <xdr:colOff>38100</xdr:colOff>
      <xdr:row>171</xdr:row>
      <xdr:rowOff>0</xdr:rowOff>
    </xdr:to>
    <xdr:pic>
      <xdr:nvPicPr>
        <xdr:cNvPr id="819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52500" y="32194500"/>
          <a:ext cx="752475" cy="3810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185</xdr:row>
      <xdr:rowOff>0</xdr:rowOff>
    </xdr:from>
    <xdr:to>
      <xdr:col>6</xdr:col>
      <xdr:colOff>123825</xdr:colOff>
      <xdr:row>186</xdr:row>
      <xdr:rowOff>180975</xdr:rowOff>
    </xdr:to>
    <xdr:pic>
      <xdr:nvPicPr>
        <xdr:cNvPr id="819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52500" y="35242500"/>
          <a:ext cx="600075" cy="3714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191</xdr:row>
      <xdr:rowOff>0</xdr:rowOff>
    </xdr:from>
    <xdr:to>
      <xdr:col>8</xdr:col>
      <xdr:colOff>114300</xdr:colOff>
      <xdr:row>193</xdr:row>
      <xdr:rowOff>0</xdr:rowOff>
    </xdr:to>
    <xdr:pic>
      <xdr:nvPicPr>
        <xdr:cNvPr id="82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52500" y="36385500"/>
          <a:ext cx="1066800" cy="381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203</xdr:row>
      <xdr:rowOff>0</xdr:rowOff>
    </xdr:from>
    <xdr:to>
      <xdr:col>18</xdr:col>
      <xdr:colOff>66675</xdr:colOff>
      <xdr:row>206</xdr:row>
      <xdr:rowOff>0</xdr:rowOff>
    </xdr:to>
    <xdr:pic>
      <xdr:nvPicPr>
        <xdr:cNvPr id="820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190625" y="38671500"/>
          <a:ext cx="3162300" cy="5715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4</xdr:col>
      <xdr:colOff>38100</xdr:colOff>
      <xdr:row>205</xdr:row>
      <xdr:rowOff>38100</xdr:rowOff>
    </xdr:to>
    <xdr:pic>
      <xdr:nvPicPr>
        <xdr:cNvPr id="820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14375" y="38862000"/>
          <a:ext cx="276225" cy="228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4</xdr:col>
      <xdr:colOff>0</xdr:colOff>
      <xdr:row>215</xdr:row>
      <xdr:rowOff>38100</xdr:rowOff>
    </xdr:to>
    <xdr:pic>
      <xdr:nvPicPr>
        <xdr:cNvPr id="820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714375" y="40767000"/>
          <a:ext cx="238125" cy="228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220</xdr:row>
      <xdr:rowOff>0</xdr:rowOff>
    </xdr:from>
    <xdr:to>
      <xdr:col>15</xdr:col>
      <xdr:colOff>28575</xdr:colOff>
      <xdr:row>222</xdr:row>
      <xdr:rowOff>161925</xdr:rowOff>
    </xdr:to>
    <xdr:pic>
      <xdr:nvPicPr>
        <xdr:cNvPr id="820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190625" y="41910000"/>
          <a:ext cx="2409825" cy="5429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228600</xdr:colOff>
      <xdr:row>222</xdr:row>
      <xdr:rowOff>38100</xdr:rowOff>
    </xdr:to>
    <xdr:pic>
      <xdr:nvPicPr>
        <xdr:cNvPr id="820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14375" y="42100500"/>
          <a:ext cx="228600" cy="228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180975</xdr:colOff>
      <xdr:row>232</xdr:row>
      <xdr:rowOff>38100</xdr:rowOff>
    </xdr:to>
    <xdr:pic>
      <xdr:nvPicPr>
        <xdr:cNvPr id="820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714375" y="44005500"/>
          <a:ext cx="180975" cy="228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237</xdr:row>
      <xdr:rowOff>0</xdr:rowOff>
    </xdr:from>
    <xdr:to>
      <xdr:col>3</xdr:col>
      <xdr:colOff>95250</xdr:colOff>
      <xdr:row>238</xdr:row>
      <xdr:rowOff>38100</xdr:rowOff>
    </xdr:to>
    <xdr:pic>
      <xdr:nvPicPr>
        <xdr:cNvPr id="820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6250" y="45148500"/>
          <a:ext cx="333375" cy="228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238</xdr:row>
      <xdr:rowOff>0</xdr:rowOff>
    </xdr:from>
    <xdr:to>
      <xdr:col>9</xdr:col>
      <xdr:colOff>190500</xdr:colOff>
      <xdr:row>239</xdr:row>
      <xdr:rowOff>171450</xdr:rowOff>
    </xdr:to>
    <xdr:pic>
      <xdr:nvPicPr>
        <xdr:cNvPr id="820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952500" y="45339000"/>
          <a:ext cx="1381125" cy="3619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25</xdr:col>
      <xdr:colOff>0</xdr:colOff>
      <xdr:row>12</xdr:row>
      <xdr:rowOff>43214</xdr:rowOff>
    </xdr:to>
    <xdr:pic>
      <xdr:nvPicPr>
        <xdr:cNvPr id="2" name="_tmpw15.wmf" descr="C:\Program Files\한길아이티\ARcBridge\_tmpw15.wmf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38125" y="952500"/>
          <a:ext cx="5715000" cy="1376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25</xdr:col>
      <xdr:colOff>0</xdr:colOff>
      <xdr:row>28</xdr:row>
      <xdr:rowOff>97502</xdr:rowOff>
    </xdr:to>
    <xdr:pic>
      <xdr:nvPicPr>
        <xdr:cNvPr id="3" name="_tmpw16.wmf" descr="C:\Program Files\한길아이티\ARcBridge\_tmpw16.wmf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238125" y="4000500"/>
          <a:ext cx="5715000" cy="14310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25</xdr:col>
      <xdr:colOff>0</xdr:colOff>
      <xdr:row>55</xdr:row>
      <xdr:rowOff>87900</xdr:rowOff>
    </xdr:to>
    <xdr:pic>
      <xdr:nvPicPr>
        <xdr:cNvPr id="4" name="_tmpw17.wmf" descr="C:\Program Files\한길아이티\ARcBridge\_tmpw17.wmf"/>
        <xdr:cNvPicPr>
          <a:picLocks/>
        </xdr:cNvPicPr>
      </xdr:nvPicPr>
      <xdr:blipFill>
        <a:blip xmlns:r="http://schemas.openxmlformats.org/officeDocument/2006/relationships" r:embed="rId5" r:link="rId6"/>
        <a:stretch>
          <a:fillRect/>
        </a:stretch>
      </xdr:blipFill>
      <xdr:spPr>
        <a:xfrm>
          <a:off x="238125" y="8953500"/>
          <a:ext cx="5715000" cy="1611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25</xdr:col>
      <xdr:colOff>0</xdr:colOff>
      <xdr:row>69</xdr:row>
      <xdr:rowOff>43214</xdr:rowOff>
    </xdr:to>
    <xdr:pic>
      <xdr:nvPicPr>
        <xdr:cNvPr id="5" name="_tmpw18.wmf" descr="C:\Program Files\한길아이티\ARcBridge\_tmpw18.wmf"/>
        <xdr:cNvPicPr>
          <a:picLocks/>
        </xdr:cNvPicPr>
      </xdr:nvPicPr>
      <xdr:blipFill>
        <a:blip xmlns:r="http://schemas.openxmlformats.org/officeDocument/2006/relationships" r:embed="rId7" r:link="rId8"/>
        <a:stretch>
          <a:fillRect/>
        </a:stretch>
      </xdr:blipFill>
      <xdr:spPr>
        <a:xfrm>
          <a:off x="238125" y="11811000"/>
          <a:ext cx="5715000" cy="1376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25</xdr:col>
      <xdr:colOff>0</xdr:colOff>
      <xdr:row>84</xdr:row>
      <xdr:rowOff>43214</xdr:rowOff>
    </xdr:to>
    <xdr:pic>
      <xdr:nvPicPr>
        <xdr:cNvPr id="6" name="_tmpw19.wmf" descr="C:\Program Files\한길아이티\ARcBridge\_tmpw19.wmf"/>
        <xdr:cNvPicPr>
          <a:picLocks/>
        </xdr:cNvPicPr>
      </xdr:nvPicPr>
      <xdr:blipFill>
        <a:blip xmlns:r="http://schemas.openxmlformats.org/officeDocument/2006/relationships" r:embed="rId9" r:link="rId10"/>
        <a:stretch>
          <a:fillRect/>
        </a:stretch>
      </xdr:blipFill>
      <xdr:spPr>
        <a:xfrm>
          <a:off x="238125" y="14668500"/>
          <a:ext cx="5715000" cy="137671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101</xdr:row>
      <xdr:rowOff>0</xdr:rowOff>
    </xdr:from>
    <xdr:to>
      <xdr:col>11</xdr:col>
      <xdr:colOff>9525</xdr:colOff>
      <xdr:row>101</xdr:row>
      <xdr:rowOff>180975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381250" y="19240500"/>
          <a:ext cx="247650" cy="1809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102</xdr:row>
      <xdr:rowOff>0</xdr:rowOff>
    </xdr:from>
    <xdr:to>
      <xdr:col>11</xdr:col>
      <xdr:colOff>9525</xdr:colOff>
      <xdr:row>102</xdr:row>
      <xdr:rowOff>180975</xdr:rowOff>
    </xdr:to>
    <xdr:pic>
      <xdr:nvPicPr>
        <xdr:cNvPr id="9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381250" y="19431000"/>
          <a:ext cx="247650" cy="1809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25</xdr:col>
      <xdr:colOff>0</xdr:colOff>
      <xdr:row>115</xdr:row>
      <xdr:rowOff>21302</xdr:rowOff>
    </xdr:to>
    <xdr:pic>
      <xdr:nvPicPr>
        <xdr:cNvPr id="9" name="_tmpw20.wmf" descr="C:\Program Files\한길아이티\ARcBridge\_tmpw20.wmf"/>
        <xdr:cNvPicPr>
          <a:picLocks/>
        </xdr:cNvPicPr>
      </xdr:nvPicPr>
      <xdr:blipFill>
        <a:blip xmlns:r="http://schemas.openxmlformats.org/officeDocument/2006/relationships" r:embed="rId13" r:link="rId14"/>
        <a:stretch>
          <a:fillRect/>
        </a:stretch>
      </xdr:blipFill>
      <xdr:spPr>
        <a:xfrm>
          <a:off x="238125" y="20383500"/>
          <a:ext cx="5715000" cy="15453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25</xdr:col>
      <xdr:colOff>0</xdr:colOff>
      <xdr:row>148</xdr:row>
      <xdr:rowOff>43214</xdr:rowOff>
    </xdr:to>
    <xdr:pic>
      <xdr:nvPicPr>
        <xdr:cNvPr id="10" name="_tmpw21.wmf" descr="C:\Program Files\한길아이티\ARcBridge\_tmpw21.wmf"/>
        <xdr:cNvPicPr>
          <a:picLocks/>
        </xdr:cNvPicPr>
      </xdr:nvPicPr>
      <xdr:blipFill>
        <a:blip xmlns:r="http://schemas.openxmlformats.org/officeDocument/2006/relationships" r:embed="rId15" r:link="rId16"/>
        <a:stretch>
          <a:fillRect/>
        </a:stretch>
      </xdr:blipFill>
      <xdr:spPr>
        <a:xfrm>
          <a:off x="238125" y="26860500"/>
          <a:ext cx="5715000" cy="1376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25</xdr:col>
      <xdr:colOff>0</xdr:colOff>
      <xdr:row>163</xdr:row>
      <xdr:rowOff>43214</xdr:rowOff>
    </xdr:to>
    <xdr:pic>
      <xdr:nvPicPr>
        <xdr:cNvPr id="11" name="_tmpw22.wmf" descr="C:\Program Files\한길아이티\ARcBridge\_tmpw22.wmf"/>
        <xdr:cNvPicPr>
          <a:picLocks/>
        </xdr:cNvPicPr>
      </xdr:nvPicPr>
      <xdr:blipFill>
        <a:blip xmlns:r="http://schemas.openxmlformats.org/officeDocument/2006/relationships" r:embed="rId17" r:link="rId18"/>
        <a:stretch>
          <a:fillRect/>
        </a:stretch>
      </xdr:blipFill>
      <xdr:spPr>
        <a:xfrm>
          <a:off x="238125" y="29718000"/>
          <a:ext cx="5715000" cy="1376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25</xdr:col>
      <xdr:colOff>0</xdr:colOff>
      <xdr:row>178</xdr:row>
      <xdr:rowOff>43214</xdr:rowOff>
    </xdr:to>
    <xdr:pic>
      <xdr:nvPicPr>
        <xdr:cNvPr id="12" name="_tmpw23.wmf" descr="C:\Program Files\한길아이티\ARcBridge\_tmpw23.wmf"/>
        <xdr:cNvPicPr>
          <a:picLocks/>
        </xdr:cNvPicPr>
      </xdr:nvPicPr>
      <xdr:blipFill>
        <a:blip xmlns:r="http://schemas.openxmlformats.org/officeDocument/2006/relationships" r:embed="rId19" r:link="rId20"/>
        <a:stretch>
          <a:fillRect/>
        </a:stretch>
      </xdr:blipFill>
      <xdr:spPr>
        <a:xfrm>
          <a:off x="238125" y="32575500"/>
          <a:ext cx="5715000" cy="1376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Z23"/>
  <sheetViews>
    <sheetView view="pageBreakPreview" zoomScale="95" zoomScaleSheetLayoutView="95" workbookViewId="0">
      <selection activeCell="M16" sqref="M16"/>
    </sheetView>
  </sheetViews>
  <sheetFormatPr defaultRowHeight="15" customHeight="1"/>
  <cols>
    <col min="1" max="26" width="2.77734375" style="1" customWidth="1"/>
    <col min="27" max="16384" width="8.88671875" style="1"/>
  </cols>
  <sheetData>
    <row r="5" spans="1:26" ht="15" customHeight="1">
      <c r="A5" s="40" t="s">
        <v>1815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5" customHeigh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" customHeight="1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5" customHeight="1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15" spans="1:26" ht="20.25" customHeight="1">
      <c r="F15" s="2" t="s">
        <v>0</v>
      </c>
      <c r="L15" s="3" t="s">
        <v>1</v>
      </c>
      <c r="M15" s="2" t="s">
        <v>1868</v>
      </c>
    </row>
    <row r="16" spans="1:26" ht="20.25" customHeight="1">
      <c r="F16" s="2" t="s">
        <v>2</v>
      </c>
      <c r="L16" s="3" t="s">
        <v>1</v>
      </c>
      <c r="M16" s="2" t="s">
        <v>1816</v>
      </c>
    </row>
    <row r="17" spans="6:17" ht="20.25" customHeight="1">
      <c r="F17" s="2" t="s">
        <v>3</v>
      </c>
      <c r="L17" s="3" t="s">
        <v>1</v>
      </c>
      <c r="M17" s="2" t="s">
        <v>1817</v>
      </c>
    </row>
    <row r="18" spans="6:17" ht="20.25" customHeight="1">
      <c r="F18" s="2" t="s">
        <v>4</v>
      </c>
      <c r="L18" s="3" t="s">
        <v>1</v>
      </c>
      <c r="M18" s="2" t="s">
        <v>5</v>
      </c>
      <c r="Q18" s="1" t="s">
        <v>1865</v>
      </c>
    </row>
    <row r="19" spans="6:17" ht="20.25" customHeight="1">
      <c r="F19" s="2" t="s">
        <v>6</v>
      </c>
      <c r="L19" s="3" t="s">
        <v>1</v>
      </c>
      <c r="M19" s="2" t="s">
        <v>7</v>
      </c>
    </row>
    <row r="20" spans="6:17" ht="20.25" customHeight="1">
      <c r="F20" s="2" t="s">
        <v>8</v>
      </c>
      <c r="L20" s="3" t="s">
        <v>1</v>
      </c>
      <c r="M20" s="2" t="s">
        <v>9</v>
      </c>
    </row>
    <row r="21" spans="6:17" ht="20.25" customHeight="1">
      <c r="F21" s="2" t="s">
        <v>10</v>
      </c>
      <c r="L21" s="3" t="s">
        <v>1</v>
      </c>
      <c r="M21" s="2" t="s">
        <v>11</v>
      </c>
    </row>
    <row r="22" spans="6:17" ht="20.25" customHeight="1">
      <c r="F22" s="2" t="s">
        <v>12</v>
      </c>
      <c r="L22" s="3" t="s">
        <v>1</v>
      </c>
      <c r="M22" s="2" t="s">
        <v>11</v>
      </c>
    </row>
    <row r="23" spans="6:17" ht="20.25" customHeight="1"/>
  </sheetData>
  <mergeCells count="1">
    <mergeCell ref="A5:Z8"/>
  </mergeCells>
  <phoneticPr fontId="8" type="noConversion"/>
  <pageMargins left="0.7" right="0.7" top="0.75" bottom="0.75" header="0.3" footer="0.3"/>
  <pageSetup paperSize="9" orientation="portrait" r:id="rId1"/>
  <rowBreaks count="1" manualBreakCount="1">
    <brk id="46" max="16383" man="1"/>
  </rowBreaks>
  <colBreaks count="1" manualBreakCount="1">
    <brk id="2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W138"/>
  <sheetViews>
    <sheetView view="pageBreakPreview" zoomScale="95" zoomScaleSheetLayoutView="95" workbookViewId="0">
      <selection activeCell="Z17" sqref="Z17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23" ht="15" customHeight="1">
      <c r="A1" s="9" t="s">
        <v>646</v>
      </c>
    </row>
    <row r="3" spans="1:23" ht="15" customHeight="1">
      <c r="B3" s="5" t="s">
        <v>647</v>
      </c>
    </row>
    <row r="4" spans="1:23" ht="15" customHeight="1" thickBot="1"/>
    <row r="5" spans="1:23" ht="15" customHeight="1">
      <c r="B5" s="97" t="s">
        <v>288</v>
      </c>
      <c r="C5" s="85"/>
      <c r="D5" s="102" t="s">
        <v>648</v>
      </c>
      <c r="E5" s="224"/>
      <c r="F5" s="102" t="s">
        <v>649</v>
      </c>
      <c r="G5" s="224"/>
      <c r="H5" s="102" t="s">
        <v>650</v>
      </c>
      <c r="I5" s="224"/>
      <c r="J5" s="102" t="s">
        <v>651</v>
      </c>
      <c r="K5" s="224"/>
      <c r="L5" s="83" t="s">
        <v>619</v>
      </c>
      <c r="M5" s="216"/>
      <c r="N5" s="83" t="s">
        <v>627</v>
      </c>
      <c r="O5" s="216"/>
      <c r="P5" s="102" t="s">
        <v>652</v>
      </c>
      <c r="Q5" s="224"/>
      <c r="R5" s="102" t="s">
        <v>653</v>
      </c>
      <c r="S5" s="224"/>
      <c r="T5" s="102" t="s">
        <v>654</v>
      </c>
      <c r="U5" s="224"/>
      <c r="V5" s="102" t="s">
        <v>655</v>
      </c>
      <c r="W5" s="219"/>
    </row>
    <row r="6" spans="1:23" ht="15" customHeight="1">
      <c r="B6" s="222"/>
      <c r="C6" s="218"/>
      <c r="D6" s="217"/>
      <c r="E6" s="218"/>
      <c r="F6" s="217"/>
      <c r="G6" s="218"/>
      <c r="H6" s="217"/>
      <c r="I6" s="218"/>
      <c r="J6" s="217"/>
      <c r="K6" s="218"/>
      <c r="L6" s="217"/>
      <c r="M6" s="218"/>
      <c r="N6" s="217"/>
      <c r="O6" s="218"/>
      <c r="P6" s="217"/>
      <c r="Q6" s="218"/>
      <c r="R6" s="217"/>
      <c r="S6" s="218"/>
      <c r="T6" s="217"/>
      <c r="U6" s="218"/>
      <c r="V6" s="217"/>
      <c r="W6" s="220"/>
    </row>
    <row r="7" spans="1:23" ht="15" customHeight="1">
      <c r="B7" s="227" t="s">
        <v>656</v>
      </c>
      <c r="C7" s="166"/>
      <c r="D7" s="64">
        <v>1</v>
      </c>
      <c r="E7" s="50"/>
      <c r="F7" s="64">
        <v>1</v>
      </c>
      <c r="G7" s="50"/>
      <c r="H7" s="64">
        <v>1</v>
      </c>
      <c r="I7" s="50"/>
      <c r="J7" s="226"/>
      <c r="K7" s="116"/>
      <c r="L7" s="64">
        <v>1</v>
      </c>
      <c r="M7" s="50"/>
      <c r="N7" s="226"/>
      <c r="O7" s="116"/>
      <c r="P7" s="226"/>
      <c r="Q7" s="116"/>
      <c r="R7" s="226"/>
      <c r="S7" s="116"/>
      <c r="T7" s="226"/>
      <c r="U7" s="116"/>
      <c r="V7" s="226"/>
      <c r="W7" s="228"/>
    </row>
    <row r="8" spans="1:23" ht="15" customHeight="1">
      <c r="B8" s="227" t="s">
        <v>657</v>
      </c>
      <c r="C8" s="166"/>
      <c r="D8" s="64">
        <v>1</v>
      </c>
      <c r="E8" s="50"/>
      <c r="F8" s="64">
        <v>1</v>
      </c>
      <c r="G8" s="50"/>
      <c r="H8" s="226"/>
      <c r="I8" s="116"/>
      <c r="J8" s="64">
        <v>1</v>
      </c>
      <c r="K8" s="50"/>
      <c r="L8" s="64">
        <v>1</v>
      </c>
      <c r="M8" s="50"/>
      <c r="N8" s="226"/>
      <c r="O8" s="116"/>
      <c r="P8" s="226"/>
      <c r="Q8" s="116"/>
      <c r="R8" s="226"/>
      <c r="S8" s="116"/>
      <c r="T8" s="226"/>
      <c r="U8" s="116"/>
      <c r="V8" s="226"/>
      <c r="W8" s="228"/>
    </row>
    <row r="9" spans="1:23" ht="15" customHeight="1">
      <c r="B9" s="227" t="s">
        <v>658</v>
      </c>
      <c r="C9" s="166"/>
      <c r="D9" s="64">
        <v>1</v>
      </c>
      <c r="E9" s="50"/>
      <c r="F9" s="64">
        <v>1</v>
      </c>
      <c r="G9" s="50"/>
      <c r="H9" s="64">
        <v>1</v>
      </c>
      <c r="I9" s="50"/>
      <c r="J9" s="226"/>
      <c r="K9" s="116"/>
      <c r="L9" s="226"/>
      <c r="M9" s="116"/>
      <c r="N9" s="64">
        <v>1</v>
      </c>
      <c r="O9" s="50"/>
      <c r="P9" s="226"/>
      <c r="Q9" s="116"/>
      <c r="R9" s="226"/>
      <c r="S9" s="116"/>
      <c r="T9" s="226"/>
      <c r="U9" s="116"/>
      <c r="V9" s="226"/>
      <c r="W9" s="228"/>
    </row>
    <row r="10" spans="1:23" ht="15" customHeight="1">
      <c r="B10" s="227" t="s">
        <v>659</v>
      </c>
      <c r="C10" s="166"/>
      <c r="D10" s="64">
        <v>1</v>
      </c>
      <c r="E10" s="50"/>
      <c r="F10" s="64">
        <v>1</v>
      </c>
      <c r="G10" s="50"/>
      <c r="H10" s="226"/>
      <c r="I10" s="116"/>
      <c r="J10" s="64">
        <v>1</v>
      </c>
      <c r="K10" s="50"/>
      <c r="L10" s="226"/>
      <c r="M10" s="116"/>
      <c r="N10" s="64">
        <v>1</v>
      </c>
      <c r="O10" s="50"/>
      <c r="P10" s="226"/>
      <c r="Q10" s="116"/>
      <c r="R10" s="226"/>
      <c r="S10" s="116"/>
      <c r="T10" s="226"/>
      <c r="U10" s="116"/>
      <c r="V10" s="226"/>
      <c r="W10" s="228"/>
    </row>
    <row r="11" spans="1:23" ht="15" customHeight="1">
      <c r="B11" s="227" t="s">
        <v>660</v>
      </c>
      <c r="C11" s="166"/>
      <c r="D11" s="64">
        <v>1</v>
      </c>
      <c r="E11" s="50"/>
      <c r="F11" s="64">
        <v>1</v>
      </c>
      <c r="G11" s="50"/>
      <c r="H11" s="226"/>
      <c r="I11" s="116"/>
      <c r="J11" s="226"/>
      <c r="K11" s="116"/>
      <c r="L11" s="64">
        <v>1</v>
      </c>
      <c r="M11" s="50"/>
      <c r="N11" s="226"/>
      <c r="O11" s="116"/>
      <c r="P11" s="226"/>
      <c r="Q11" s="116"/>
      <c r="R11" s="226"/>
      <c r="S11" s="116"/>
      <c r="T11" s="226"/>
      <c r="U11" s="116"/>
      <c r="V11" s="226"/>
      <c r="W11" s="228"/>
    </row>
    <row r="12" spans="1:23" ht="15" customHeight="1">
      <c r="B12" s="227" t="s">
        <v>661</v>
      </c>
      <c r="C12" s="166"/>
      <c r="D12" s="64">
        <v>1</v>
      </c>
      <c r="E12" s="50"/>
      <c r="F12" s="64">
        <v>1</v>
      </c>
      <c r="G12" s="50"/>
      <c r="H12" s="226"/>
      <c r="I12" s="116"/>
      <c r="J12" s="226"/>
      <c r="K12" s="116"/>
      <c r="L12" s="226"/>
      <c r="M12" s="116"/>
      <c r="N12" s="64">
        <v>1</v>
      </c>
      <c r="O12" s="50"/>
      <c r="P12" s="226"/>
      <c r="Q12" s="116"/>
      <c r="R12" s="226"/>
      <c r="S12" s="116"/>
      <c r="T12" s="226"/>
      <c r="U12" s="116"/>
      <c r="V12" s="226"/>
      <c r="W12" s="228"/>
    </row>
    <row r="13" spans="1:23" ht="15" customHeight="1">
      <c r="B13" s="227" t="s">
        <v>662</v>
      </c>
      <c r="C13" s="166"/>
      <c r="D13" s="64">
        <v>1</v>
      </c>
      <c r="E13" s="50"/>
      <c r="F13" s="64">
        <v>1</v>
      </c>
      <c r="G13" s="50"/>
      <c r="H13" s="64">
        <v>1</v>
      </c>
      <c r="I13" s="50"/>
      <c r="J13" s="226"/>
      <c r="K13" s="116"/>
      <c r="L13" s="64">
        <v>1</v>
      </c>
      <c r="M13" s="50"/>
      <c r="N13" s="226"/>
      <c r="O13" s="116"/>
      <c r="P13" s="64">
        <v>1</v>
      </c>
      <c r="Q13" s="50"/>
      <c r="R13" s="226"/>
      <c r="S13" s="116"/>
      <c r="T13" s="64">
        <v>1</v>
      </c>
      <c r="U13" s="50"/>
      <c r="V13" s="64">
        <v>1</v>
      </c>
      <c r="W13" s="125"/>
    </row>
    <row r="14" spans="1:23" ht="15" customHeight="1">
      <c r="B14" s="227" t="s">
        <v>663</v>
      </c>
      <c r="C14" s="166"/>
      <c r="D14" s="64">
        <v>1</v>
      </c>
      <c r="E14" s="50"/>
      <c r="F14" s="64">
        <v>1</v>
      </c>
      <c r="G14" s="50"/>
      <c r="H14" s="64">
        <v>1</v>
      </c>
      <c r="I14" s="50"/>
      <c r="J14" s="226"/>
      <c r="K14" s="116"/>
      <c r="L14" s="64">
        <v>1</v>
      </c>
      <c r="M14" s="50"/>
      <c r="N14" s="226"/>
      <c r="O14" s="116"/>
      <c r="P14" s="226"/>
      <c r="Q14" s="116"/>
      <c r="R14" s="64">
        <v>1</v>
      </c>
      <c r="S14" s="50"/>
      <c r="T14" s="64">
        <v>1</v>
      </c>
      <c r="U14" s="50"/>
      <c r="V14" s="64">
        <v>1</v>
      </c>
      <c r="W14" s="125"/>
    </row>
    <row r="15" spans="1:23" ht="15" customHeight="1">
      <c r="B15" s="227" t="s">
        <v>664</v>
      </c>
      <c r="C15" s="166"/>
      <c r="D15" s="64">
        <v>1</v>
      </c>
      <c r="E15" s="50"/>
      <c r="F15" s="64">
        <v>1</v>
      </c>
      <c r="G15" s="50"/>
      <c r="H15" s="226"/>
      <c r="I15" s="116"/>
      <c r="J15" s="64">
        <v>1</v>
      </c>
      <c r="K15" s="50"/>
      <c r="L15" s="64">
        <v>1</v>
      </c>
      <c r="M15" s="50"/>
      <c r="N15" s="226"/>
      <c r="O15" s="116"/>
      <c r="P15" s="64">
        <v>1</v>
      </c>
      <c r="Q15" s="50"/>
      <c r="R15" s="226"/>
      <c r="S15" s="116"/>
      <c r="T15" s="64">
        <v>1</v>
      </c>
      <c r="U15" s="50"/>
      <c r="V15" s="64">
        <v>1</v>
      </c>
      <c r="W15" s="125"/>
    </row>
    <row r="16" spans="1:23" ht="15" customHeight="1">
      <c r="B16" s="227" t="s">
        <v>665</v>
      </c>
      <c r="C16" s="166"/>
      <c r="D16" s="64">
        <v>1</v>
      </c>
      <c r="E16" s="50"/>
      <c r="F16" s="64">
        <v>1</v>
      </c>
      <c r="G16" s="50"/>
      <c r="H16" s="226"/>
      <c r="I16" s="116"/>
      <c r="J16" s="64">
        <v>1</v>
      </c>
      <c r="K16" s="50"/>
      <c r="L16" s="64">
        <v>1</v>
      </c>
      <c r="M16" s="50"/>
      <c r="N16" s="226"/>
      <c r="O16" s="116"/>
      <c r="P16" s="226"/>
      <c r="Q16" s="116"/>
      <c r="R16" s="64">
        <v>1</v>
      </c>
      <c r="S16" s="50"/>
      <c r="T16" s="64">
        <v>1</v>
      </c>
      <c r="U16" s="50"/>
      <c r="V16" s="64">
        <v>1</v>
      </c>
      <c r="W16" s="125"/>
    </row>
    <row r="17" spans="2:23" ht="15" customHeight="1">
      <c r="B17" s="227" t="s">
        <v>666</v>
      </c>
      <c r="C17" s="166"/>
      <c r="D17" s="64">
        <v>1</v>
      </c>
      <c r="E17" s="50"/>
      <c r="F17" s="64">
        <v>1</v>
      </c>
      <c r="G17" s="50"/>
      <c r="H17" s="64">
        <v>1</v>
      </c>
      <c r="I17" s="50"/>
      <c r="J17" s="226"/>
      <c r="K17" s="116"/>
      <c r="L17" s="226"/>
      <c r="M17" s="116"/>
      <c r="N17" s="64">
        <v>1</v>
      </c>
      <c r="O17" s="50"/>
      <c r="P17" s="64">
        <v>1</v>
      </c>
      <c r="Q17" s="50"/>
      <c r="R17" s="226"/>
      <c r="S17" s="116"/>
      <c r="T17" s="64">
        <v>1</v>
      </c>
      <c r="U17" s="50"/>
      <c r="V17" s="64">
        <v>1</v>
      </c>
      <c r="W17" s="125"/>
    </row>
    <row r="18" spans="2:23" ht="15" customHeight="1">
      <c r="B18" s="227" t="s">
        <v>667</v>
      </c>
      <c r="C18" s="166"/>
      <c r="D18" s="64">
        <v>1</v>
      </c>
      <c r="E18" s="50"/>
      <c r="F18" s="64">
        <v>1</v>
      </c>
      <c r="G18" s="50"/>
      <c r="H18" s="64">
        <v>1</v>
      </c>
      <c r="I18" s="50"/>
      <c r="J18" s="226"/>
      <c r="K18" s="116"/>
      <c r="L18" s="226"/>
      <c r="M18" s="116"/>
      <c r="N18" s="64">
        <v>1</v>
      </c>
      <c r="O18" s="50"/>
      <c r="P18" s="226"/>
      <c r="Q18" s="116"/>
      <c r="R18" s="64">
        <v>1</v>
      </c>
      <c r="S18" s="50"/>
      <c r="T18" s="64">
        <v>1</v>
      </c>
      <c r="U18" s="50"/>
      <c r="V18" s="64">
        <v>1</v>
      </c>
      <c r="W18" s="125"/>
    </row>
    <row r="19" spans="2:23" ht="15" customHeight="1">
      <c r="B19" s="227" t="s">
        <v>668</v>
      </c>
      <c r="C19" s="166"/>
      <c r="D19" s="64">
        <v>1</v>
      </c>
      <c r="E19" s="50"/>
      <c r="F19" s="64">
        <v>1</v>
      </c>
      <c r="G19" s="50"/>
      <c r="H19" s="226"/>
      <c r="I19" s="116"/>
      <c r="J19" s="64">
        <v>1</v>
      </c>
      <c r="K19" s="50"/>
      <c r="L19" s="226"/>
      <c r="M19" s="116"/>
      <c r="N19" s="64">
        <v>1</v>
      </c>
      <c r="O19" s="50"/>
      <c r="P19" s="64">
        <v>1</v>
      </c>
      <c r="Q19" s="50"/>
      <c r="R19" s="226"/>
      <c r="S19" s="116"/>
      <c r="T19" s="64">
        <v>1</v>
      </c>
      <c r="U19" s="50"/>
      <c r="V19" s="64">
        <v>1</v>
      </c>
      <c r="W19" s="125"/>
    </row>
    <row r="20" spans="2:23" ht="15" customHeight="1">
      <c r="B20" s="227" t="s">
        <v>669</v>
      </c>
      <c r="C20" s="166"/>
      <c r="D20" s="64">
        <v>1</v>
      </c>
      <c r="E20" s="50"/>
      <c r="F20" s="64">
        <v>1</v>
      </c>
      <c r="G20" s="50"/>
      <c r="H20" s="226"/>
      <c r="I20" s="116"/>
      <c r="J20" s="64">
        <v>1</v>
      </c>
      <c r="K20" s="50"/>
      <c r="L20" s="226"/>
      <c r="M20" s="116"/>
      <c r="N20" s="64">
        <v>1</v>
      </c>
      <c r="O20" s="50"/>
      <c r="P20" s="226"/>
      <c r="Q20" s="116"/>
      <c r="R20" s="64">
        <v>1</v>
      </c>
      <c r="S20" s="50"/>
      <c r="T20" s="64">
        <v>1</v>
      </c>
      <c r="U20" s="50"/>
      <c r="V20" s="64">
        <v>1</v>
      </c>
      <c r="W20" s="125"/>
    </row>
    <row r="21" spans="2:23" ht="15" customHeight="1">
      <c r="B21" s="227" t="s">
        <v>670</v>
      </c>
      <c r="C21" s="166"/>
      <c r="D21" s="64">
        <v>1</v>
      </c>
      <c r="E21" s="50"/>
      <c r="F21" s="64">
        <v>1</v>
      </c>
      <c r="G21" s="50"/>
      <c r="H21" s="226"/>
      <c r="I21" s="116"/>
      <c r="J21" s="226"/>
      <c r="K21" s="116"/>
      <c r="L21" s="64">
        <v>1</v>
      </c>
      <c r="M21" s="50"/>
      <c r="N21" s="226"/>
      <c r="O21" s="116"/>
      <c r="P21" s="64">
        <v>1</v>
      </c>
      <c r="Q21" s="50"/>
      <c r="R21" s="226"/>
      <c r="S21" s="116"/>
      <c r="T21" s="64">
        <v>1</v>
      </c>
      <c r="U21" s="50"/>
      <c r="V21" s="64">
        <v>1</v>
      </c>
      <c r="W21" s="125"/>
    </row>
    <row r="22" spans="2:23" ht="15" customHeight="1">
      <c r="B22" s="227" t="s">
        <v>671</v>
      </c>
      <c r="C22" s="166"/>
      <c r="D22" s="64">
        <v>1</v>
      </c>
      <c r="E22" s="50"/>
      <c r="F22" s="64">
        <v>1</v>
      </c>
      <c r="G22" s="50"/>
      <c r="H22" s="226"/>
      <c r="I22" s="116"/>
      <c r="J22" s="226"/>
      <c r="K22" s="116"/>
      <c r="L22" s="64">
        <v>1</v>
      </c>
      <c r="M22" s="50"/>
      <c r="N22" s="226"/>
      <c r="O22" s="116"/>
      <c r="P22" s="226"/>
      <c r="Q22" s="116"/>
      <c r="R22" s="64">
        <v>1</v>
      </c>
      <c r="S22" s="50"/>
      <c r="T22" s="64">
        <v>1</v>
      </c>
      <c r="U22" s="50"/>
      <c r="V22" s="64">
        <v>1</v>
      </c>
      <c r="W22" s="125"/>
    </row>
    <row r="23" spans="2:23" ht="15" customHeight="1">
      <c r="B23" s="227" t="s">
        <v>672</v>
      </c>
      <c r="C23" s="166"/>
      <c r="D23" s="64">
        <v>1</v>
      </c>
      <c r="E23" s="50"/>
      <c r="F23" s="64">
        <v>1</v>
      </c>
      <c r="G23" s="50"/>
      <c r="H23" s="226"/>
      <c r="I23" s="116"/>
      <c r="J23" s="226"/>
      <c r="K23" s="116"/>
      <c r="L23" s="226"/>
      <c r="M23" s="116"/>
      <c r="N23" s="64">
        <v>1</v>
      </c>
      <c r="O23" s="50"/>
      <c r="P23" s="64">
        <v>1</v>
      </c>
      <c r="Q23" s="50"/>
      <c r="R23" s="226"/>
      <c r="S23" s="116"/>
      <c r="T23" s="64">
        <v>1</v>
      </c>
      <c r="U23" s="50"/>
      <c r="V23" s="64">
        <v>1</v>
      </c>
      <c r="W23" s="125"/>
    </row>
    <row r="24" spans="2:23" ht="15" customHeight="1">
      <c r="B24" s="227" t="s">
        <v>673</v>
      </c>
      <c r="C24" s="166"/>
      <c r="D24" s="64">
        <v>1</v>
      </c>
      <c r="E24" s="50"/>
      <c r="F24" s="64">
        <v>1</v>
      </c>
      <c r="G24" s="50"/>
      <c r="H24" s="226"/>
      <c r="I24" s="116"/>
      <c r="J24" s="226"/>
      <c r="K24" s="116"/>
      <c r="L24" s="226"/>
      <c r="M24" s="116"/>
      <c r="N24" s="64">
        <v>1</v>
      </c>
      <c r="O24" s="50"/>
      <c r="P24" s="226"/>
      <c r="Q24" s="116"/>
      <c r="R24" s="64">
        <v>1</v>
      </c>
      <c r="S24" s="50"/>
      <c r="T24" s="64">
        <v>1</v>
      </c>
      <c r="U24" s="50"/>
      <c r="V24" s="64">
        <v>1</v>
      </c>
      <c r="W24" s="125"/>
    </row>
    <row r="25" spans="2:23" ht="15" customHeight="1">
      <c r="B25" s="227" t="s">
        <v>674</v>
      </c>
      <c r="C25" s="166"/>
      <c r="D25" s="64">
        <v>1</v>
      </c>
      <c r="E25" s="50"/>
      <c r="F25" s="64">
        <v>1</v>
      </c>
      <c r="G25" s="50"/>
      <c r="H25" s="64">
        <v>1</v>
      </c>
      <c r="I25" s="50"/>
      <c r="J25" s="226"/>
      <c r="K25" s="116"/>
      <c r="L25" s="64">
        <v>0.5</v>
      </c>
      <c r="M25" s="50"/>
      <c r="N25" s="226"/>
      <c r="O25" s="116"/>
      <c r="P25" s="226"/>
      <c r="Q25" s="116"/>
      <c r="R25" s="226"/>
      <c r="S25" s="116"/>
      <c r="T25" s="226"/>
      <c r="U25" s="116"/>
      <c r="V25" s="226"/>
      <c r="W25" s="228"/>
    </row>
    <row r="26" spans="2:23" ht="15" customHeight="1">
      <c r="B26" s="227" t="s">
        <v>675</v>
      </c>
      <c r="C26" s="166"/>
      <c r="D26" s="64">
        <v>1</v>
      </c>
      <c r="E26" s="50"/>
      <c r="F26" s="64">
        <v>1</v>
      </c>
      <c r="G26" s="50"/>
      <c r="H26" s="226"/>
      <c r="I26" s="116"/>
      <c r="J26" s="64">
        <v>1</v>
      </c>
      <c r="K26" s="50"/>
      <c r="L26" s="64">
        <v>0.5</v>
      </c>
      <c r="M26" s="50"/>
      <c r="N26" s="226"/>
      <c r="O26" s="116"/>
      <c r="P26" s="226"/>
      <c r="Q26" s="116"/>
      <c r="R26" s="226"/>
      <c r="S26" s="116"/>
      <c r="T26" s="226"/>
      <c r="U26" s="116"/>
      <c r="V26" s="226"/>
      <c r="W26" s="228"/>
    </row>
    <row r="27" spans="2:23" ht="15" customHeight="1">
      <c r="B27" s="227" t="s">
        <v>676</v>
      </c>
      <c r="C27" s="166"/>
      <c r="D27" s="64">
        <v>1</v>
      </c>
      <c r="E27" s="50"/>
      <c r="F27" s="64">
        <v>1</v>
      </c>
      <c r="G27" s="50"/>
      <c r="H27" s="64">
        <v>1</v>
      </c>
      <c r="I27" s="50"/>
      <c r="J27" s="226"/>
      <c r="K27" s="116"/>
      <c r="L27" s="226"/>
      <c r="M27" s="116"/>
      <c r="N27" s="64">
        <v>0.5</v>
      </c>
      <c r="O27" s="50"/>
      <c r="P27" s="226"/>
      <c r="Q27" s="116"/>
      <c r="R27" s="226"/>
      <c r="S27" s="116"/>
      <c r="T27" s="226"/>
      <c r="U27" s="116"/>
      <c r="V27" s="226"/>
      <c r="W27" s="228"/>
    </row>
    <row r="28" spans="2:23" ht="15" customHeight="1">
      <c r="B28" s="227" t="s">
        <v>677</v>
      </c>
      <c r="C28" s="166"/>
      <c r="D28" s="64">
        <v>1</v>
      </c>
      <c r="E28" s="50"/>
      <c r="F28" s="64">
        <v>1</v>
      </c>
      <c r="G28" s="50"/>
      <c r="H28" s="226"/>
      <c r="I28" s="116"/>
      <c r="J28" s="64">
        <v>1</v>
      </c>
      <c r="K28" s="50"/>
      <c r="L28" s="226"/>
      <c r="M28" s="116"/>
      <c r="N28" s="64">
        <v>0.5</v>
      </c>
      <c r="O28" s="50"/>
      <c r="P28" s="226"/>
      <c r="Q28" s="116"/>
      <c r="R28" s="226"/>
      <c r="S28" s="116"/>
      <c r="T28" s="226"/>
      <c r="U28" s="116"/>
      <c r="V28" s="226"/>
      <c r="W28" s="228"/>
    </row>
    <row r="29" spans="2:23" ht="15" customHeight="1">
      <c r="B29" s="227" t="s">
        <v>678</v>
      </c>
      <c r="C29" s="166"/>
      <c r="D29" s="64">
        <v>1</v>
      </c>
      <c r="E29" s="50"/>
      <c r="F29" s="64">
        <v>1</v>
      </c>
      <c r="G29" s="50"/>
      <c r="H29" s="226"/>
      <c r="I29" s="116"/>
      <c r="J29" s="226"/>
      <c r="K29" s="116"/>
      <c r="L29" s="64">
        <v>0.5</v>
      </c>
      <c r="M29" s="50"/>
      <c r="N29" s="226"/>
      <c r="O29" s="116"/>
      <c r="P29" s="226"/>
      <c r="Q29" s="116"/>
      <c r="R29" s="226"/>
      <c r="S29" s="116"/>
      <c r="T29" s="226"/>
      <c r="U29" s="116"/>
      <c r="V29" s="226"/>
      <c r="W29" s="228"/>
    </row>
    <row r="30" spans="2:23" ht="15" customHeight="1">
      <c r="B30" s="227" t="s">
        <v>679</v>
      </c>
      <c r="C30" s="166"/>
      <c r="D30" s="64">
        <v>1</v>
      </c>
      <c r="E30" s="50"/>
      <c r="F30" s="64">
        <v>1</v>
      </c>
      <c r="G30" s="50"/>
      <c r="H30" s="226"/>
      <c r="I30" s="116"/>
      <c r="J30" s="226"/>
      <c r="K30" s="116"/>
      <c r="L30" s="226"/>
      <c r="M30" s="116"/>
      <c r="N30" s="64">
        <v>0.5</v>
      </c>
      <c r="O30" s="50"/>
      <c r="P30" s="226"/>
      <c r="Q30" s="116"/>
      <c r="R30" s="226"/>
      <c r="S30" s="116"/>
      <c r="T30" s="226"/>
      <c r="U30" s="116"/>
      <c r="V30" s="226"/>
      <c r="W30" s="228"/>
    </row>
    <row r="31" spans="2:23" ht="15" customHeight="1">
      <c r="B31" s="227" t="s">
        <v>680</v>
      </c>
      <c r="C31" s="166"/>
      <c r="D31" s="64">
        <v>1</v>
      </c>
      <c r="E31" s="50"/>
      <c r="F31" s="64">
        <v>1</v>
      </c>
      <c r="G31" s="50"/>
      <c r="H31" s="64">
        <v>1</v>
      </c>
      <c r="I31" s="50"/>
      <c r="J31" s="226"/>
      <c r="K31" s="116"/>
      <c r="L31" s="64">
        <v>0.5</v>
      </c>
      <c r="M31" s="50"/>
      <c r="N31" s="226"/>
      <c r="O31" s="116"/>
      <c r="P31" s="64">
        <v>1</v>
      </c>
      <c r="Q31" s="50"/>
      <c r="R31" s="226"/>
      <c r="S31" s="116"/>
      <c r="T31" s="64">
        <v>1</v>
      </c>
      <c r="U31" s="50"/>
      <c r="V31" s="64">
        <v>1</v>
      </c>
      <c r="W31" s="125"/>
    </row>
    <row r="32" spans="2:23" ht="15" customHeight="1">
      <c r="B32" s="227" t="s">
        <v>681</v>
      </c>
      <c r="C32" s="166"/>
      <c r="D32" s="64">
        <v>1</v>
      </c>
      <c r="E32" s="50"/>
      <c r="F32" s="64">
        <v>1</v>
      </c>
      <c r="G32" s="50"/>
      <c r="H32" s="64">
        <v>1</v>
      </c>
      <c r="I32" s="50"/>
      <c r="J32" s="226"/>
      <c r="K32" s="116"/>
      <c r="L32" s="64">
        <v>0.5</v>
      </c>
      <c r="M32" s="50"/>
      <c r="N32" s="226"/>
      <c r="O32" s="116"/>
      <c r="P32" s="226"/>
      <c r="Q32" s="116"/>
      <c r="R32" s="64">
        <v>1</v>
      </c>
      <c r="S32" s="50"/>
      <c r="T32" s="64">
        <v>1</v>
      </c>
      <c r="U32" s="50"/>
      <c r="V32" s="64">
        <v>1</v>
      </c>
      <c r="W32" s="125"/>
    </row>
    <row r="33" spans="2:23" ht="15" customHeight="1">
      <c r="B33" s="227" t="s">
        <v>682</v>
      </c>
      <c r="C33" s="166"/>
      <c r="D33" s="64">
        <v>1</v>
      </c>
      <c r="E33" s="50"/>
      <c r="F33" s="64">
        <v>1</v>
      </c>
      <c r="G33" s="50"/>
      <c r="H33" s="226"/>
      <c r="I33" s="116"/>
      <c r="J33" s="64">
        <v>1</v>
      </c>
      <c r="K33" s="50"/>
      <c r="L33" s="64">
        <v>0.5</v>
      </c>
      <c r="M33" s="50"/>
      <c r="N33" s="226"/>
      <c r="O33" s="116"/>
      <c r="P33" s="64">
        <v>1</v>
      </c>
      <c r="Q33" s="50"/>
      <c r="R33" s="226"/>
      <c r="S33" s="116"/>
      <c r="T33" s="64">
        <v>1</v>
      </c>
      <c r="U33" s="50"/>
      <c r="V33" s="64">
        <v>1</v>
      </c>
      <c r="W33" s="125"/>
    </row>
    <row r="34" spans="2:23" ht="15" customHeight="1">
      <c r="B34" s="227" t="s">
        <v>683</v>
      </c>
      <c r="C34" s="166"/>
      <c r="D34" s="64">
        <v>1</v>
      </c>
      <c r="E34" s="50"/>
      <c r="F34" s="64">
        <v>1</v>
      </c>
      <c r="G34" s="50"/>
      <c r="H34" s="226"/>
      <c r="I34" s="116"/>
      <c r="J34" s="64">
        <v>1</v>
      </c>
      <c r="K34" s="50"/>
      <c r="L34" s="64">
        <v>0.5</v>
      </c>
      <c r="M34" s="50"/>
      <c r="N34" s="226"/>
      <c r="O34" s="116"/>
      <c r="P34" s="226"/>
      <c r="Q34" s="116"/>
      <c r="R34" s="64">
        <v>1</v>
      </c>
      <c r="S34" s="50"/>
      <c r="T34" s="64">
        <v>1</v>
      </c>
      <c r="U34" s="50"/>
      <c r="V34" s="64">
        <v>1</v>
      </c>
      <c r="W34" s="125"/>
    </row>
    <row r="35" spans="2:23" ht="15" customHeight="1">
      <c r="B35" s="227" t="s">
        <v>684</v>
      </c>
      <c r="C35" s="166"/>
      <c r="D35" s="64">
        <v>1</v>
      </c>
      <c r="E35" s="50"/>
      <c r="F35" s="64">
        <v>1</v>
      </c>
      <c r="G35" s="50"/>
      <c r="H35" s="64">
        <v>1</v>
      </c>
      <c r="I35" s="50"/>
      <c r="J35" s="226"/>
      <c r="K35" s="116"/>
      <c r="L35" s="226"/>
      <c r="M35" s="116"/>
      <c r="N35" s="64">
        <v>0.5</v>
      </c>
      <c r="O35" s="50"/>
      <c r="P35" s="64">
        <v>1</v>
      </c>
      <c r="Q35" s="50"/>
      <c r="R35" s="226"/>
      <c r="S35" s="116"/>
      <c r="T35" s="64">
        <v>1</v>
      </c>
      <c r="U35" s="50"/>
      <c r="V35" s="64">
        <v>1</v>
      </c>
      <c r="W35" s="125"/>
    </row>
    <row r="36" spans="2:23" ht="15" customHeight="1">
      <c r="B36" s="227" t="s">
        <v>685</v>
      </c>
      <c r="C36" s="166"/>
      <c r="D36" s="64">
        <v>1</v>
      </c>
      <c r="E36" s="50"/>
      <c r="F36" s="64">
        <v>1</v>
      </c>
      <c r="G36" s="50"/>
      <c r="H36" s="64">
        <v>1</v>
      </c>
      <c r="I36" s="50"/>
      <c r="J36" s="226"/>
      <c r="K36" s="116"/>
      <c r="L36" s="226"/>
      <c r="M36" s="116"/>
      <c r="N36" s="64">
        <v>0.5</v>
      </c>
      <c r="O36" s="50"/>
      <c r="P36" s="226"/>
      <c r="Q36" s="116"/>
      <c r="R36" s="64">
        <v>1</v>
      </c>
      <c r="S36" s="50"/>
      <c r="T36" s="64">
        <v>1</v>
      </c>
      <c r="U36" s="50"/>
      <c r="V36" s="64">
        <v>1</v>
      </c>
      <c r="W36" s="125"/>
    </row>
    <row r="37" spans="2:23" ht="15" customHeight="1">
      <c r="B37" s="227" t="s">
        <v>686</v>
      </c>
      <c r="C37" s="166"/>
      <c r="D37" s="64">
        <v>1</v>
      </c>
      <c r="E37" s="50"/>
      <c r="F37" s="64">
        <v>1</v>
      </c>
      <c r="G37" s="50"/>
      <c r="H37" s="226"/>
      <c r="I37" s="116"/>
      <c r="J37" s="64">
        <v>1</v>
      </c>
      <c r="K37" s="50"/>
      <c r="L37" s="226"/>
      <c r="M37" s="116"/>
      <c r="N37" s="64">
        <v>0.5</v>
      </c>
      <c r="O37" s="50"/>
      <c r="P37" s="64">
        <v>1</v>
      </c>
      <c r="Q37" s="50"/>
      <c r="R37" s="226"/>
      <c r="S37" s="116"/>
      <c r="T37" s="64">
        <v>1</v>
      </c>
      <c r="U37" s="50"/>
      <c r="V37" s="64">
        <v>1</v>
      </c>
      <c r="W37" s="125"/>
    </row>
    <row r="38" spans="2:23" ht="15" customHeight="1">
      <c r="B38" s="227" t="s">
        <v>687</v>
      </c>
      <c r="C38" s="166"/>
      <c r="D38" s="64">
        <v>1</v>
      </c>
      <c r="E38" s="50"/>
      <c r="F38" s="64">
        <v>1</v>
      </c>
      <c r="G38" s="50"/>
      <c r="H38" s="226"/>
      <c r="I38" s="116"/>
      <c r="J38" s="64">
        <v>1</v>
      </c>
      <c r="K38" s="50"/>
      <c r="L38" s="226"/>
      <c r="M38" s="116"/>
      <c r="N38" s="64">
        <v>0.5</v>
      </c>
      <c r="O38" s="50"/>
      <c r="P38" s="226"/>
      <c r="Q38" s="116"/>
      <c r="R38" s="64">
        <v>1</v>
      </c>
      <c r="S38" s="50"/>
      <c r="T38" s="64">
        <v>1</v>
      </c>
      <c r="U38" s="50"/>
      <c r="V38" s="64">
        <v>1</v>
      </c>
      <c r="W38" s="125"/>
    </row>
    <row r="39" spans="2:23" ht="15" customHeight="1">
      <c r="B39" s="227" t="s">
        <v>688</v>
      </c>
      <c r="C39" s="166"/>
      <c r="D39" s="64">
        <v>1</v>
      </c>
      <c r="E39" s="50"/>
      <c r="F39" s="64">
        <v>1</v>
      </c>
      <c r="G39" s="50"/>
      <c r="H39" s="226"/>
      <c r="I39" s="116"/>
      <c r="J39" s="226"/>
      <c r="K39" s="116"/>
      <c r="L39" s="64">
        <v>0.5</v>
      </c>
      <c r="M39" s="50"/>
      <c r="N39" s="226"/>
      <c r="O39" s="116"/>
      <c r="P39" s="64">
        <v>1</v>
      </c>
      <c r="Q39" s="50"/>
      <c r="R39" s="226"/>
      <c r="S39" s="116"/>
      <c r="T39" s="64">
        <v>1</v>
      </c>
      <c r="U39" s="50"/>
      <c r="V39" s="64">
        <v>1</v>
      </c>
      <c r="W39" s="125"/>
    </row>
    <row r="40" spans="2:23" ht="15" customHeight="1">
      <c r="B40" s="227" t="s">
        <v>689</v>
      </c>
      <c r="C40" s="166"/>
      <c r="D40" s="64">
        <v>1</v>
      </c>
      <c r="E40" s="50"/>
      <c r="F40" s="64">
        <v>1</v>
      </c>
      <c r="G40" s="50"/>
      <c r="H40" s="226"/>
      <c r="I40" s="116"/>
      <c r="J40" s="226"/>
      <c r="K40" s="116"/>
      <c r="L40" s="64">
        <v>0.5</v>
      </c>
      <c r="M40" s="50"/>
      <c r="N40" s="226"/>
      <c r="O40" s="116"/>
      <c r="P40" s="226"/>
      <c r="Q40" s="116"/>
      <c r="R40" s="64">
        <v>1</v>
      </c>
      <c r="S40" s="50"/>
      <c r="T40" s="64">
        <v>1</v>
      </c>
      <c r="U40" s="50"/>
      <c r="V40" s="64">
        <v>1</v>
      </c>
      <c r="W40" s="125"/>
    </row>
    <row r="41" spans="2:23" ht="15" customHeight="1">
      <c r="B41" s="227" t="s">
        <v>690</v>
      </c>
      <c r="C41" s="166"/>
      <c r="D41" s="64">
        <v>1</v>
      </c>
      <c r="E41" s="50"/>
      <c r="F41" s="64">
        <v>1</v>
      </c>
      <c r="G41" s="50"/>
      <c r="H41" s="226"/>
      <c r="I41" s="116"/>
      <c r="J41" s="226"/>
      <c r="K41" s="116"/>
      <c r="L41" s="226"/>
      <c r="M41" s="116"/>
      <c r="N41" s="64">
        <v>0.5</v>
      </c>
      <c r="O41" s="50"/>
      <c r="P41" s="64">
        <v>1</v>
      </c>
      <c r="Q41" s="50"/>
      <c r="R41" s="226"/>
      <c r="S41" s="116"/>
      <c r="T41" s="64">
        <v>1</v>
      </c>
      <c r="U41" s="50"/>
      <c r="V41" s="64">
        <v>1</v>
      </c>
      <c r="W41" s="125"/>
    </row>
    <row r="42" spans="2:23" ht="15" customHeight="1" thickBot="1">
      <c r="B42" s="221" t="s">
        <v>691</v>
      </c>
      <c r="C42" s="163"/>
      <c r="D42" s="72">
        <v>1</v>
      </c>
      <c r="E42" s="55"/>
      <c r="F42" s="72">
        <v>1</v>
      </c>
      <c r="G42" s="55"/>
      <c r="H42" s="225"/>
      <c r="I42" s="113"/>
      <c r="J42" s="225"/>
      <c r="K42" s="113"/>
      <c r="L42" s="225"/>
      <c r="M42" s="113"/>
      <c r="N42" s="72">
        <v>0.5</v>
      </c>
      <c r="O42" s="55"/>
      <c r="P42" s="225"/>
      <c r="Q42" s="113"/>
      <c r="R42" s="72">
        <v>1</v>
      </c>
      <c r="S42" s="55"/>
      <c r="T42" s="72">
        <v>1</v>
      </c>
      <c r="U42" s="55"/>
      <c r="V42" s="72">
        <v>1</v>
      </c>
      <c r="W42" s="128"/>
    </row>
    <row r="47" spans="2:23" ht="15" customHeight="1">
      <c r="B47" s="5" t="s">
        <v>692</v>
      </c>
    </row>
    <row r="48" spans="2:23" ht="15" customHeight="1" thickBot="1"/>
    <row r="49" spans="2:23" ht="15" customHeight="1">
      <c r="B49" s="97" t="s">
        <v>288</v>
      </c>
      <c r="C49" s="85"/>
      <c r="D49" s="102" t="s">
        <v>648</v>
      </c>
      <c r="E49" s="224"/>
      <c r="F49" s="102" t="s">
        <v>649</v>
      </c>
      <c r="G49" s="224"/>
      <c r="H49" s="102" t="s">
        <v>650</v>
      </c>
      <c r="I49" s="224"/>
      <c r="J49" s="102" t="s">
        <v>651</v>
      </c>
      <c r="K49" s="224"/>
      <c r="L49" s="83" t="s">
        <v>619</v>
      </c>
      <c r="M49" s="216"/>
      <c r="N49" s="83" t="s">
        <v>627</v>
      </c>
      <c r="O49" s="216"/>
      <c r="P49" s="102" t="s">
        <v>652</v>
      </c>
      <c r="Q49" s="224"/>
      <c r="R49" s="102" t="s">
        <v>653</v>
      </c>
      <c r="S49" s="224"/>
      <c r="T49" s="102" t="s">
        <v>654</v>
      </c>
      <c r="U49" s="224"/>
      <c r="V49" s="102" t="s">
        <v>655</v>
      </c>
      <c r="W49" s="219"/>
    </row>
    <row r="50" spans="2:23" ht="15" customHeight="1">
      <c r="B50" s="222"/>
      <c r="C50" s="218"/>
      <c r="D50" s="217"/>
      <c r="E50" s="218"/>
      <c r="F50" s="217"/>
      <c r="G50" s="218"/>
      <c r="H50" s="217"/>
      <c r="I50" s="218"/>
      <c r="J50" s="217"/>
      <c r="K50" s="218"/>
      <c r="L50" s="217"/>
      <c r="M50" s="218"/>
      <c r="N50" s="217"/>
      <c r="O50" s="218"/>
      <c r="P50" s="217"/>
      <c r="Q50" s="218"/>
      <c r="R50" s="217"/>
      <c r="S50" s="218"/>
      <c r="T50" s="217"/>
      <c r="U50" s="218"/>
      <c r="V50" s="217"/>
      <c r="W50" s="220"/>
    </row>
    <row r="51" spans="2:23" ht="15" customHeight="1">
      <c r="B51" s="227" t="s">
        <v>693</v>
      </c>
      <c r="C51" s="166"/>
      <c r="D51" s="64">
        <v>1.3</v>
      </c>
      <c r="E51" s="50"/>
      <c r="F51" s="64">
        <v>1.5</v>
      </c>
      <c r="G51" s="50"/>
      <c r="H51" s="64">
        <v>2.15</v>
      </c>
      <c r="I51" s="50"/>
      <c r="J51" s="226"/>
      <c r="K51" s="116"/>
      <c r="L51" s="64">
        <v>1.7</v>
      </c>
      <c r="M51" s="50"/>
      <c r="N51" s="226"/>
      <c r="O51" s="116"/>
      <c r="P51" s="226"/>
      <c r="Q51" s="116"/>
      <c r="R51" s="226"/>
      <c r="S51" s="116"/>
      <c r="T51" s="226"/>
      <c r="U51" s="116"/>
      <c r="V51" s="226"/>
      <c r="W51" s="228"/>
    </row>
    <row r="52" spans="2:23" ht="15" customHeight="1">
      <c r="B52" s="227" t="s">
        <v>694</v>
      </c>
      <c r="C52" s="166"/>
      <c r="D52" s="64">
        <v>1.3</v>
      </c>
      <c r="E52" s="50"/>
      <c r="F52" s="64">
        <v>1.5</v>
      </c>
      <c r="G52" s="50"/>
      <c r="H52" s="226"/>
      <c r="I52" s="116"/>
      <c r="J52" s="64">
        <v>2.15</v>
      </c>
      <c r="K52" s="50"/>
      <c r="L52" s="64">
        <v>1.7</v>
      </c>
      <c r="M52" s="50"/>
      <c r="N52" s="226"/>
      <c r="O52" s="116"/>
      <c r="P52" s="226"/>
      <c r="Q52" s="116"/>
      <c r="R52" s="226"/>
      <c r="S52" s="116"/>
      <c r="T52" s="226"/>
      <c r="U52" s="116"/>
      <c r="V52" s="226"/>
      <c r="W52" s="228"/>
    </row>
    <row r="53" spans="2:23" ht="15" customHeight="1">
      <c r="B53" s="227" t="s">
        <v>695</v>
      </c>
      <c r="C53" s="166"/>
      <c r="D53" s="64">
        <v>1.3</v>
      </c>
      <c r="E53" s="50"/>
      <c r="F53" s="64">
        <v>1.5</v>
      </c>
      <c r="G53" s="50"/>
      <c r="H53" s="64">
        <v>2.15</v>
      </c>
      <c r="I53" s="50"/>
      <c r="J53" s="226"/>
      <c r="K53" s="116"/>
      <c r="L53" s="226"/>
      <c r="M53" s="116"/>
      <c r="N53" s="64">
        <v>1.7</v>
      </c>
      <c r="O53" s="50"/>
      <c r="P53" s="226"/>
      <c r="Q53" s="116"/>
      <c r="R53" s="226"/>
      <c r="S53" s="116"/>
      <c r="T53" s="226"/>
      <c r="U53" s="116"/>
      <c r="V53" s="226"/>
      <c r="W53" s="228"/>
    </row>
    <row r="54" spans="2:23" ht="15" customHeight="1">
      <c r="B54" s="227" t="s">
        <v>696</v>
      </c>
      <c r="C54" s="166"/>
      <c r="D54" s="64">
        <v>1.3</v>
      </c>
      <c r="E54" s="50"/>
      <c r="F54" s="64">
        <v>1.5</v>
      </c>
      <c r="G54" s="50"/>
      <c r="H54" s="226"/>
      <c r="I54" s="116"/>
      <c r="J54" s="64">
        <v>2.15</v>
      </c>
      <c r="K54" s="50"/>
      <c r="L54" s="226"/>
      <c r="M54" s="116"/>
      <c r="N54" s="64">
        <v>1.7</v>
      </c>
      <c r="O54" s="50"/>
      <c r="P54" s="226"/>
      <c r="Q54" s="116"/>
      <c r="R54" s="226"/>
      <c r="S54" s="116"/>
      <c r="T54" s="226"/>
      <c r="U54" s="116"/>
      <c r="V54" s="226"/>
      <c r="W54" s="228"/>
    </row>
    <row r="55" spans="2:23" ht="15" customHeight="1">
      <c r="B55" s="227" t="s">
        <v>697</v>
      </c>
      <c r="C55" s="166"/>
      <c r="D55" s="64">
        <v>1.3</v>
      </c>
      <c r="E55" s="50"/>
      <c r="F55" s="64">
        <v>1.5</v>
      </c>
      <c r="G55" s="50"/>
      <c r="H55" s="226"/>
      <c r="I55" s="116"/>
      <c r="J55" s="226"/>
      <c r="K55" s="116"/>
      <c r="L55" s="64">
        <v>1.7</v>
      </c>
      <c r="M55" s="50"/>
      <c r="N55" s="226"/>
      <c r="O55" s="116"/>
      <c r="P55" s="226"/>
      <c r="Q55" s="116"/>
      <c r="R55" s="226"/>
      <c r="S55" s="116"/>
      <c r="T55" s="226"/>
      <c r="U55" s="116"/>
      <c r="V55" s="226"/>
      <c r="W55" s="228"/>
    </row>
    <row r="56" spans="2:23" ht="15" customHeight="1">
      <c r="B56" s="227" t="s">
        <v>698</v>
      </c>
      <c r="C56" s="166"/>
      <c r="D56" s="64">
        <v>1.3</v>
      </c>
      <c r="E56" s="50"/>
      <c r="F56" s="64">
        <v>1.5</v>
      </c>
      <c r="G56" s="50"/>
      <c r="H56" s="226"/>
      <c r="I56" s="116"/>
      <c r="J56" s="226"/>
      <c r="K56" s="116"/>
      <c r="L56" s="226"/>
      <c r="M56" s="116"/>
      <c r="N56" s="64">
        <v>1.7</v>
      </c>
      <c r="O56" s="50"/>
      <c r="P56" s="226"/>
      <c r="Q56" s="116"/>
      <c r="R56" s="226"/>
      <c r="S56" s="116"/>
      <c r="T56" s="226"/>
      <c r="U56" s="116"/>
      <c r="V56" s="226"/>
      <c r="W56" s="228"/>
    </row>
    <row r="57" spans="2:23" ht="15" customHeight="1">
      <c r="B57" s="227" t="s">
        <v>699</v>
      </c>
      <c r="C57" s="166"/>
      <c r="D57" s="64">
        <v>1.3</v>
      </c>
      <c r="E57" s="50"/>
      <c r="F57" s="64">
        <v>1.5</v>
      </c>
      <c r="G57" s="50"/>
      <c r="H57" s="64">
        <v>1.3</v>
      </c>
      <c r="I57" s="50"/>
      <c r="J57" s="226"/>
      <c r="K57" s="116"/>
      <c r="L57" s="64">
        <v>1.7</v>
      </c>
      <c r="M57" s="50"/>
      <c r="N57" s="226"/>
      <c r="O57" s="116"/>
      <c r="P57" s="64">
        <v>1.3</v>
      </c>
      <c r="Q57" s="50"/>
      <c r="R57" s="226"/>
      <c r="S57" s="116"/>
      <c r="T57" s="64">
        <v>1.3</v>
      </c>
      <c r="U57" s="50"/>
      <c r="V57" s="64">
        <v>1.3</v>
      </c>
      <c r="W57" s="125"/>
    </row>
    <row r="58" spans="2:23" ht="15" customHeight="1">
      <c r="B58" s="227" t="s">
        <v>700</v>
      </c>
      <c r="C58" s="166"/>
      <c r="D58" s="64">
        <v>1.3</v>
      </c>
      <c r="E58" s="50"/>
      <c r="F58" s="64">
        <v>1.5</v>
      </c>
      <c r="G58" s="50"/>
      <c r="H58" s="64">
        <v>1.3</v>
      </c>
      <c r="I58" s="50"/>
      <c r="J58" s="226"/>
      <c r="K58" s="116"/>
      <c r="L58" s="64">
        <v>1.7</v>
      </c>
      <c r="M58" s="50"/>
      <c r="N58" s="226"/>
      <c r="O58" s="116"/>
      <c r="P58" s="226"/>
      <c r="Q58" s="116"/>
      <c r="R58" s="64">
        <v>1.3</v>
      </c>
      <c r="S58" s="50"/>
      <c r="T58" s="64">
        <v>1.3</v>
      </c>
      <c r="U58" s="50"/>
      <c r="V58" s="64">
        <v>1.3</v>
      </c>
      <c r="W58" s="125"/>
    </row>
    <row r="59" spans="2:23" ht="15" customHeight="1">
      <c r="B59" s="227" t="s">
        <v>701</v>
      </c>
      <c r="C59" s="166"/>
      <c r="D59" s="64">
        <v>1.3</v>
      </c>
      <c r="E59" s="50"/>
      <c r="F59" s="64">
        <v>1.5</v>
      </c>
      <c r="G59" s="50"/>
      <c r="H59" s="226"/>
      <c r="I59" s="116"/>
      <c r="J59" s="64">
        <v>1.3</v>
      </c>
      <c r="K59" s="50"/>
      <c r="L59" s="64">
        <v>1.7</v>
      </c>
      <c r="M59" s="50"/>
      <c r="N59" s="226"/>
      <c r="O59" s="116"/>
      <c r="P59" s="64">
        <v>1.3</v>
      </c>
      <c r="Q59" s="50"/>
      <c r="R59" s="226"/>
      <c r="S59" s="116"/>
      <c r="T59" s="64">
        <v>1.3</v>
      </c>
      <c r="U59" s="50"/>
      <c r="V59" s="64">
        <v>1.3</v>
      </c>
      <c r="W59" s="125"/>
    </row>
    <row r="60" spans="2:23" ht="15" customHeight="1">
      <c r="B60" s="227" t="s">
        <v>702</v>
      </c>
      <c r="C60" s="166"/>
      <c r="D60" s="64">
        <v>1.3</v>
      </c>
      <c r="E60" s="50"/>
      <c r="F60" s="64">
        <v>1.5</v>
      </c>
      <c r="G60" s="50"/>
      <c r="H60" s="226"/>
      <c r="I60" s="116"/>
      <c r="J60" s="64">
        <v>1.3</v>
      </c>
      <c r="K60" s="50"/>
      <c r="L60" s="64">
        <v>1.7</v>
      </c>
      <c r="M60" s="50"/>
      <c r="N60" s="226"/>
      <c r="O60" s="116"/>
      <c r="P60" s="226"/>
      <c r="Q60" s="116"/>
      <c r="R60" s="64">
        <v>1.3</v>
      </c>
      <c r="S60" s="50"/>
      <c r="T60" s="64">
        <v>1.3</v>
      </c>
      <c r="U60" s="50"/>
      <c r="V60" s="64">
        <v>1.3</v>
      </c>
      <c r="W60" s="125"/>
    </row>
    <row r="61" spans="2:23" ht="15" customHeight="1">
      <c r="B61" s="227" t="s">
        <v>703</v>
      </c>
      <c r="C61" s="166"/>
      <c r="D61" s="64">
        <v>1.3</v>
      </c>
      <c r="E61" s="50"/>
      <c r="F61" s="64">
        <v>1.5</v>
      </c>
      <c r="G61" s="50"/>
      <c r="H61" s="64">
        <v>1.3</v>
      </c>
      <c r="I61" s="50"/>
      <c r="J61" s="226"/>
      <c r="K61" s="116"/>
      <c r="L61" s="226"/>
      <c r="M61" s="116"/>
      <c r="N61" s="64">
        <v>1.7</v>
      </c>
      <c r="O61" s="50"/>
      <c r="P61" s="64">
        <v>1.3</v>
      </c>
      <c r="Q61" s="50"/>
      <c r="R61" s="226"/>
      <c r="S61" s="116"/>
      <c r="T61" s="64">
        <v>1.3</v>
      </c>
      <c r="U61" s="50"/>
      <c r="V61" s="64">
        <v>1.3</v>
      </c>
      <c r="W61" s="125"/>
    </row>
    <row r="62" spans="2:23" ht="15" customHeight="1">
      <c r="B62" s="227" t="s">
        <v>704</v>
      </c>
      <c r="C62" s="166"/>
      <c r="D62" s="64">
        <v>1.3</v>
      </c>
      <c r="E62" s="50"/>
      <c r="F62" s="64">
        <v>1.5</v>
      </c>
      <c r="G62" s="50"/>
      <c r="H62" s="64">
        <v>1.3</v>
      </c>
      <c r="I62" s="50"/>
      <c r="J62" s="226"/>
      <c r="K62" s="116"/>
      <c r="L62" s="226"/>
      <c r="M62" s="116"/>
      <c r="N62" s="64">
        <v>1.7</v>
      </c>
      <c r="O62" s="50"/>
      <c r="P62" s="226"/>
      <c r="Q62" s="116"/>
      <c r="R62" s="64">
        <v>1.3</v>
      </c>
      <c r="S62" s="50"/>
      <c r="T62" s="64">
        <v>1.3</v>
      </c>
      <c r="U62" s="50"/>
      <c r="V62" s="64">
        <v>1.3</v>
      </c>
      <c r="W62" s="125"/>
    </row>
    <row r="63" spans="2:23" ht="15" customHeight="1">
      <c r="B63" s="227" t="s">
        <v>705</v>
      </c>
      <c r="C63" s="166"/>
      <c r="D63" s="64">
        <v>1.3</v>
      </c>
      <c r="E63" s="50"/>
      <c r="F63" s="64">
        <v>1.5</v>
      </c>
      <c r="G63" s="50"/>
      <c r="H63" s="226"/>
      <c r="I63" s="116"/>
      <c r="J63" s="64">
        <v>1.3</v>
      </c>
      <c r="K63" s="50"/>
      <c r="L63" s="226"/>
      <c r="M63" s="116"/>
      <c r="N63" s="64">
        <v>1.7</v>
      </c>
      <c r="O63" s="50"/>
      <c r="P63" s="64">
        <v>1.3</v>
      </c>
      <c r="Q63" s="50"/>
      <c r="R63" s="226"/>
      <c r="S63" s="116"/>
      <c r="T63" s="64">
        <v>1.3</v>
      </c>
      <c r="U63" s="50"/>
      <c r="V63" s="64">
        <v>1.3</v>
      </c>
      <c r="W63" s="125"/>
    </row>
    <row r="64" spans="2:23" ht="15" customHeight="1">
      <c r="B64" s="227" t="s">
        <v>706</v>
      </c>
      <c r="C64" s="166"/>
      <c r="D64" s="64">
        <v>1.3</v>
      </c>
      <c r="E64" s="50"/>
      <c r="F64" s="64">
        <v>1.5</v>
      </c>
      <c r="G64" s="50"/>
      <c r="H64" s="226"/>
      <c r="I64" s="116"/>
      <c r="J64" s="64">
        <v>1.3</v>
      </c>
      <c r="K64" s="50"/>
      <c r="L64" s="226"/>
      <c r="M64" s="116"/>
      <c r="N64" s="64">
        <v>1.7</v>
      </c>
      <c r="O64" s="50"/>
      <c r="P64" s="226"/>
      <c r="Q64" s="116"/>
      <c r="R64" s="64">
        <v>1.3</v>
      </c>
      <c r="S64" s="50"/>
      <c r="T64" s="64">
        <v>1.3</v>
      </c>
      <c r="U64" s="50"/>
      <c r="V64" s="64">
        <v>1.3</v>
      </c>
      <c r="W64" s="125"/>
    </row>
    <row r="65" spans="2:23" ht="15" customHeight="1">
      <c r="B65" s="227" t="s">
        <v>707</v>
      </c>
      <c r="C65" s="166"/>
      <c r="D65" s="64">
        <v>1.25</v>
      </c>
      <c r="E65" s="50"/>
      <c r="F65" s="64">
        <v>1.45</v>
      </c>
      <c r="G65" s="50"/>
      <c r="H65" s="226"/>
      <c r="I65" s="116"/>
      <c r="J65" s="226"/>
      <c r="K65" s="116"/>
      <c r="L65" s="64">
        <v>1.65</v>
      </c>
      <c r="M65" s="50"/>
      <c r="N65" s="226"/>
      <c r="O65" s="116"/>
      <c r="P65" s="64">
        <v>1.25</v>
      </c>
      <c r="Q65" s="50"/>
      <c r="R65" s="226"/>
      <c r="S65" s="116"/>
      <c r="T65" s="64">
        <v>1.25</v>
      </c>
      <c r="U65" s="50"/>
      <c r="V65" s="64">
        <v>1.25</v>
      </c>
      <c r="W65" s="125"/>
    </row>
    <row r="66" spans="2:23" ht="15" customHeight="1">
      <c r="B66" s="227" t="s">
        <v>708</v>
      </c>
      <c r="C66" s="166"/>
      <c r="D66" s="64">
        <v>1.25</v>
      </c>
      <c r="E66" s="50"/>
      <c r="F66" s="64">
        <v>1.45</v>
      </c>
      <c r="G66" s="50"/>
      <c r="H66" s="226"/>
      <c r="I66" s="116"/>
      <c r="J66" s="226"/>
      <c r="K66" s="116"/>
      <c r="L66" s="64">
        <v>1.65</v>
      </c>
      <c r="M66" s="50"/>
      <c r="N66" s="226"/>
      <c r="O66" s="116"/>
      <c r="P66" s="226"/>
      <c r="Q66" s="116"/>
      <c r="R66" s="64">
        <v>1.25</v>
      </c>
      <c r="S66" s="50"/>
      <c r="T66" s="64">
        <v>1.25</v>
      </c>
      <c r="U66" s="50"/>
      <c r="V66" s="64">
        <v>1.25</v>
      </c>
      <c r="W66" s="125"/>
    </row>
    <row r="67" spans="2:23" ht="15" customHeight="1">
      <c r="B67" s="227" t="s">
        <v>709</v>
      </c>
      <c r="C67" s="166"/>
      <c r="D67" s="64">
        <v>1.25</v>
      </c>
      <c r="E67" s="50"/>
      <c r="F67" s="64">
        <v>1.45</v>
      </c>
      <c r="G67" s="50"/>
      <c r="H67" s="226"/>
      <c r="I67" s="116"/>
      <c r="J67" s="226"/>
      <c r="K67" s="116"/>
      <c r="L67" s="226"/>
      <c r="M67" s="116"/>
      <c r="N67" s="64">
        <v>1.65</v>
      </c>
      <c r="O67" s="50"/>
      <c r="P67" s="64">
        <v>1.25</v>
      </c>
      <c r="Q67" s="50"/>
      <c r="R67" s="226"/>
      <c r="S67" s="116"/>
      <c r="T67" s="64">
        <v>1.25</v>
      </c>
      <c r="U67" s="50"/>
      <c r="V67" s="64">
        <v>1.25</v>
      </c>
      <c r="W67" s="125"/>
    </row>
    <row r="68" spans="2:23" ht="15" customHeight="1">
      <c r="B68" s="227" t="s">
        <v>710</v>
      </c>
      <c r="C68" s="166"/>
      <c r="D68" s="64">
        <v>1.25</v>
      </c>
      <c r="E68" s="50"/>
      <c r="F68" s="64">
        <v>1.45</v>
      </c>
      <c r="G68" s="50"/>
      <c r="H68" s="226"/>
      <c r="I68" s="116"/>
      <c r="J68" s="226"/>
      <c r="K68" s="116"/>
      <c r="L68" s="226"/>
      <c r="M68" s="116"/>
      <c r="N68" s="64">
        <v>1.65</v>
      </c>
      <c r="O68" s="50"/>
      <c r="P68" s="226"/>
      <c r="Q68" s="116"/>
      <c r="R68" s="64">
        <v>1.25</v>
      </c>
      <c r="S68" s="50"/>
      <c r="T68" s="64">
        <v>1.25</v>
      </c>
      <c r="U68" s="50"/>
      <c r="V68" s="64">
        <v>1.25</v>
      </c>
      <c r="W68" s="125"/>
    </row>
    <row r="69" spans="2:23" ht="15" customHeight="1">
      <c r="B69" s="227" t="s">
        <v>711</v>
      </c>
      <c r="C69" s="166"/>
      <c r="D69" s="64">
        <v>1.3</v>
      </c>
      <c r="E69" s="50"/>
      <c r="F69" s="64">
        <v>1.5</v>
      </c>
      <c r="G69" s="50"/>
      <c r="H69" s="64">
        <v>2.15</v>
      </c>
      <c r="I69" s="50"/>
      <c r="J69" s="226"/>
      <c r="K69" s="116"/>
      <c r="L69" s="64">
        <v>0.65</v>
      </c>
      <c r="M69" s="50"/>
      <c r="N69" s="226"/>
      <c r="O69" s="116"/>
      <c r="P69" s="226"/>
      <c r="Q69" s="116"/>
      <c r="R69" s="226"/>
      <c r="S69" s="116"/>
      <c r="T69" s="226"/>
      <c r="U69" s="116"/>
      <c r="V69" s="226"/>
      <c r="W69" s="228"/>
    </row>
    <row r="70" spans="2:23" ht="15" customHeight="1">
      <c r="B70" s="227" t="s">
        <v>712</v>
      </c>
      <c r="C70" s="166"/>
      <c r="D70" s="64">
        <v>1.3</v>
      </c>
      <c r="E70" s="50"/>
      <c r="F70" s="64">
        <v>1.5</v>
      </c>
      <c r="G70" s="50"/>
      <c r="H70" s="226"/>
      <c r="I70" s="116"/>
      <c r="J70" s="64">
        <v>2.15</v>
      </c>
      <c r="K70" s="50"/>
      <c r="L70" s="64">
        <v>0.65</v>
      </c>
      <c r="M70" s="50"/>
      <c r="N70" s="226"/>
      <c r="O70" s="116"/>
      <c r="P70" s="226"/>
      <c r="Q70" s="116"/>
      <c r="R70" s="226"/>
      <c r="S70" s="116"/>
      <c r="T70" s="226"/>
      <c r="U70" s="116"/>
      <c r="V70" s="226"/>
      <c r="W70" s="228"/>
    </row>
    <row r="71" spans="2:23" ht="15" customHeight="1">
      <c r="B71" s="227" t="s">
        <v>713</v>
      </c>
      <c r="C71" s="166"/>
      <c r="D71" s="64">
        <v>1.3</v>
      </c>
      <c r="E71" s="50"/>
      <c r="F71" s="64">
        <v>1.5</v>
      </c>
      <c r="G71" s="50"/>
      <c r="H71" s="64">
        <v>2.15</v>
      </c>
      <c r="I71" s="50"/>
      <c r="J71" s="226"/>
      <c r="K71" s="116"/>
      <c r="L71" s="226"/>
      <c r="M71" s="116"/>
      <c r="N71" s="64">
        <v>0.65</v>
      </c>
      <c r="O71" s="50"/>
      <c r="P71" s="226"/>
      <c r="Q71" s="116"/>
      <c r="R71" s="226"/>
      <c r="S71" s="116"/>
      <c r="T71" s="226"/>
      <c r="U71" s="116"/>
      <c r="V71" s="226"/>
      <c r="W71" s="228"/>
    </row>
    <row r="72" spans="2:23" ht="15" customHeight="1">
      <c r="B72" s="227" t="s">
        <v>714</v>
      </c>
      <c r="C72" s="166"/>
      <c r="D72" s="64">
        <v>1.3</v>
      </c>
      <c r="E72" s="50"/>
      <c r="F72" s="64">
        <v>1.5</v>
      </c>
      <c r="G72" s="50"/>
      <c r="H72" s="226"/>
      <c r="I72" s="116"/>
      <c r="J72" s="64">
        <v>2.15</v>
      </c>
      <c r="K72" s="50"/>
      <c r="L72" s="226"/>
      <c r="M72" s="116"/>
      <c r="N72" s="64">
        <v>0.65</v>
      </c>
      <c r="O72" s="50"/>
      <c r="P72" s="226"/>
      <c r="Q72" s="116"/>
      <c r="R72" s="226"/>
      <c r="S72" s="116"/>
      <c r="T72" s="226"/>
      <c r="U72" s="116"/>
      <c r="V72" s="226"/>
      <c r="W72" s="228"/>
    </row>
    <row r="73" spans="2:23" ht="15" customHeight="1">
      <c r="B73" s="227" t="s">
        <v>715</v>
      </c>
      <c r="C73" s="166"/>
      <c r="D73" s="64">
        <v>1.3</v>
      </c>
      <c r="E73" s="50"/>
      <c r="F73" s="64">
        <v>1.5</v>
      </c>
      <c r="G73" s="50"/>
      <c r="H73" s="226"/>
      <c r="I73" s="116"/>
      <c r="J73" s="226"/>
      <c r="K73" s="116"/>
      <c r="L73" s="64">
        <v>0.65</v>
      </c>
      <c r="M73" s="50"/>
      <c r="N73" s="226"/>
      <c r="O73" s="116"/>
      <c r="P73" s="226"/>
      <c r="Q73" s="116"/>
      <c r="R73" s="226"/>
      <c r="S73" s="116"/>
      <c r="T73" s="226"/>
      <c r="U73" s="116"/>
      <c r="V73" s="226"/>
      <c r="W73" s="228"/>
    </row>
    <row r="74" spans="2:23" ht="15" customHeight="1">
      <c r="B74" s="227" t="s">
        <v>716</v>
      </c>
      <c r="C74" s="166"/>
      <c r="D74" s="64">
        <v>1.3</v>
      </c>
      <c r="E74" s="50"/>
      <c r="F74" s="64">
        <v>1.5</v>
      </c>
      <c r="G74" s="50"/>
      <c r="H74" s="226"/>
      <c r="I74" s="116"/>
      <c r="J74" s="226"/>
      <c r="K74" s="116"/>
      <c r="L74" s="226"/>
      <c r="M74" s="116"/>
      <c r="N74" s="64">
        <v>0.65</v>
      </c>
      <c r="O74" s="50"/>
      <c r="P74" s="226"/>
      <c r="Q74" s="116"/>
      <c r="R74" s="226"/>
      <c r="S74" s="116"/>
      <c r="T74" s="226"/>
      <c r="U74" s="116"/>
      <c r="V74" s="226"/>
      <c r="W74" s="228"/>
    </row>
    <row r="75" spans="2:23" ht="15" customHeight="1">
      <c r="B75" s="227" t="s">
        <v>717</v>
      </c>
      <c r="C75" s="166"/>
      <c r="D75" s="64">
        <v>1.3</v>
      </c>
      <c r="E75" s="50"/>
      <c r="F75" s="64">
        <v>1.5</v>
      </c>
      <c r="G75" s="50"/>
      <c r="H75" s="64">
        <v>1.3</v>
      </c>
      <c r="I75" s="50"/>
      <c r="J75" s="226"/>
      <c r="K75" s="116"/>
      <c r="L75" s="64">
        <v>0.65</v>
      </c>
      <c r="M75" s="50"/>
      <c r="N75" s="226"/>
      <c r="O75" s="116"/>
      <c r="P75" s="64">
        <v>1.3</v>
      </c>
      <c r="Q75" s="50"/>
      <c r="R75" s="226"/>
      <c r="S75" s="116"/>
      <c r="T75" s="64">
        <v>1.3</v>
      </c>
      <c r="U75" s="50"/>
      <c r="V75" s="64">
        <v>1.3</v>
      </c>
      <c r="W75" s="125"/>
    </row>
    <row r="76" spans="2:23" ht="15" customHeight="1">
      <c r="B76" s="227" t="s">
        <v>718</v>
      </c>
      <c r="C76" s="166"/>
      <c r="D76" s="64">
        <v>1.3</v>
      </c>
      <c r="E76" s="50"/>
      <c r="F76" s="64">
        <v>1.5</v>
      </c>
      <c r="G76" s="50"/>
      <c r="H76" s="64">
        <v>1.3</v>
      </c>
      <c r="I76" s="50"/>
      <c r="J76" s="226"/>
      <c r="K76" s="116"/>
      <c r="L76" s="64">
        <v>0.65</v>
      </c>
      <c r="M76" s="50"/>
      <c r="N76" s="226"/>
      <c r="O76" s="116"/>
      <c r="P76" s="226"/>
      <c r="Q76" s="116"/>
      <c r="R76" s="64">
        <v>1.3</v>
      </c>
      <c r="S76" s="50"/>
      <c r="T76" s="64">
        <v>1.3</v>
      </c>
      <c r="U76" s="50"/>
      <c r="V76" s="64">
        <v>1.3</v>
      </c>
      <c r="W76" s="125"/>
    </row>
    <row r="77" spans="2:23" ht="15" customHeight="1">
      <c r="B77" s="227" t="s">
        <v>719</v>
      </c>
      <c r="C77" s="166"/>
      <c r="D77" s="64">
        <v>1.3</v>
      </c>
      <c r="E77" s="50"/>
      <c r="F77" s="64">
        <v>1.5</v>
      </c>
      <c r="G77" s="50"/>
      <c r="H77" s="226"/>
      <c r="I77" s="116"/>
      <c r="J77" s="64">
        <v>1.3</v>
      </c>
      <c r="K77" s="50"/>
      <c r="L77" s="64">
        <v>0.65</v>
      </c>
      <c r="M77" s="50"/>
      <c r="N77" s="226"/>
      <c r="O77" s="116"/>
      <c r="P77" s="64">
        <v>1.3</v>
      </c>
      <c r="Q77" s="50"/>
      <c r="R77" s="226"/>
      <c r="S77" s="116"/>
      <c r="T77" s="64">
        <v>1.3</v>
      </c>
      <c r="U77" s="50"/>
      <c r="V77" s="64">
        <v>1.3</v>
      </c>
      <c r="W77" s="125"/>
    </row>
    <row r="78" spans="2:23" ht="15" customHeight="1">
      <c r="B78" s="227" t="s">
        <v>720</v>
      </c>
      <c r="C78" s="166"/>
      <c r="D78" s="64">
        <v>1.3</v>
      </c>
      <c r="E78" s="50"/>
      <c r="F78" s="64">
        <v>1.5</v>
      </c>
      <c r="G78" s="50"/>
      <c r="H78" s="226"/>
      <c r="I78" s="116"/>
      <c r="J78" s="64">
        <v>1.3</v>
      </c>
      <c r="K78" s="50"/>
      <c r="L78" s="64">
        <v>0.65</v>
      </c>
      <c r="M78" s="50"/>
      <c r="N78" s="226"/>
      <c r="O78" s="116"/>
      <c r="P78" s="226"/>
      <c r="Q78" s="116"/>
      <c r="R78" s="64">
        <v>1.3</v>
      </c>
      <c r="S78" s="50"/>
      <c r="T78" s="64">
        <v>1.3</v>
      </c>
      <c r="U78" s="50"/>
      <c r="V78" s="64">
        <v>1.3</v>
      </c>
      <c r="W78" s="125"/>
    </row>
    <row r="79" spans="2:23" ht="15" customHeight="1">
      <c r="B79" s="227" t="s">
        <v>721</v>
      </c>
      <c r="C79" s="166"/>
      <c r="D79" s="64">
        <v>1.3</v>
      </c>
      <c r="E79" s="50"/>
      <c r="F79" s="64">
        <v>1.5</v>
      </c>
      <c r="G79" s="50"/>
      <c r="H79" s="64">
        <v>1.3</v>
      </c>
      <c r="I79" s="50"/>
      <c r="J79" s="226"/>
      <c r="K79" s="116"/>
      <c r="L79" s="226"/>
      <c r="M79" s="116"/>
      <c r="N79" s="64">
        <v>0.65</v>
      </c>
      <c r="O79" s="50"/>
      <c r="P79" s="64">
        <v>1.3</v>
      </c>
      <c r="Q79" s="50"/>
      <c r="R79" s="226"/>
      <c r="S79" s="116"/>
      <c r="T79" s="64">
        <v>1.3</v>
      </c>
      <c r="U79" s="50"/>
      <c r="V79" s="64">
        <v>1.3</v>
      </c>
      <c r="W79" s="125"/>
    </row>
    <row r="80" spans="2:23" ht="15" customHeight="1">
      <c r="B80" s="227" t="s">
        <v>722</v>
      </c>
      <c r="C80" s="166"/>
      <c r="D80" s="64">
        <v>1.3</v>
      </c>
      <c r="E80" s="50"/>
      <c r="F80" s="64">
        <v>1.5</v>
      </c>
      <c r="G80" s="50"/>
      <c r="H80" s="64">
        <v>1.3</v>
      </c>
      <c r="I80" s="50"/>
      <c r="J80" s="226"/>
      <c r="K80" s="116"/>
      <c r="L80" s="226"/>
      <c r="M80" s="116"/>
      <c r="N80" s="64">
        <v>0.65</v>
      </c>
      <c r="O80" s="50"/>
      <c r="P80" s="226"/>
      <c r="Q80" s="116"/>
      <c r="R80" s="64">
        <v>1.3</v>
      </c>
      <c r="S80" s="50"/>
      <c r="T80" s="64">
        <v>1.3</v>
      </c>
      <c r="U80" s="50"/>
      <c r="V80" s="64">
        <v>1.3</v>
      </c>
      <c r="W80" s="125"/>
    </row>
    <row r="81" spans="2:23" ht="15" customHeight="1">
      <c r="B81" s="227" t="s">
        <v>723</v>
      </c>
      <c r="C81" s="166"/>
      <c r="D81" s="64">
        <v>1.3</v>
      </c>
      <c r="E81" s="50"/>
      <c r="F81" s="64">
        <v>1.5</v>
      </c>
      <c r="G81" s="50"/>
      <c r="H81" s="226"/>
      <c r="I81" s="116"/>
      <c r="J81" s="64">
        <v>1.3</v>
      </c>
      <c r="K81" s="50"/>
      <c r="L81" s="226"/>
      <c r="M81" s="116"/>
      <c r="N81" s="64">
        <v>0.65</v>
      </c>
      <c r="O81" s="50"/>
      <c r="P81" s="64">
        <v>1.3</v>
      </c>
      <c r="Q81" s="50"/>
      <c r="R81" s="226"/>
      <c r="S81" s="116"/>
      <c r="T81" s="64">
        <v>1.3</v>
      </c>
      <c r="U81" s="50"/>
      <c r="V81" s="64">
        <v>1.3</v>
      </c>
      <c r="W81" s="125"/>
    </row>
    <row r="82" spans="2:23" ht="15" customHeight="1">
      <c r="B82" s="227" t="s">
        <v>724</v>
      </c>
      <c r="C82" s="166"/>
      <c r="D82" s="64">
        <v>1.3</v>
      </c>
      <c r="E82" s="50"/>
      <c r="F82" s="64">
        <v>1.5</v>
      </c>
      <c r="G82" s="50"/>
      <c r="H82" s="226"/>
      <c r="I82" s="116"/>
      <c r="J82" s="64">
        <v>1.3</v>
      </c>
      <c r="K82" s="50"/>
      <c r="L82" s="226"/>
      <c r="M82" s="116"/>
      <c r="N82" s="64">
        <v>0.65</v>
      </c>
      <c r="O82" s="50"/>
      <c r="P82" s="226"/>
      <c r="Q82" s="116"/>
      <c r="R82" s="64">
        <v>1.3</v>
      </c>
      <c r="S82" s="50"/>
      <c r="T82" s="64">
        <v>1.3</v>
      </c>
      <c r="U82" s="50"/>
      <c r="V82" s="64">
        <v>1.3</v>
      </c>
      <c r="W82" s="125"/>
    </row>
    <row r="83" spans="2:23" ht="15" customHeight="1">
      <c r="B83" s="227" t="s">
        <v>725</v>
      </c>
      <c r="C83" s="166"/>
      <c r="D83" s="64">
        <v>1.25</v>
      </c>
      <c r="E83" s="50"/>
      <c r="F83" s="64">
        <v>1.45</v>
      </c>
      <c r="G83" s="50"/>
      <c r="H83" s="226"/>
      <c r="I83" s="116"/>
      <c r="J83" s="226"/>
      <c r="K83" s="116"/>
      <c r="L83" s="64">
        <v>0.65</v>
      </c>
      <c r="M83" s="50"/>
      <c r="N83" s="226"/>
      <c r="O83" s="116"/>
      <c r="P83" s="64">
        <v>1.25</v>
      </c>
      <c r="Q83" s="50"/>
      <c r="R83" s="226"/>
      <c r="S83" s="116"/>
      <c r="T83" s="64">
        <v>1.25</v>
      </c>
      <c r="U83" s="50"/>
      <c r="V83" s="64">
        <v>1.25</v>
      </c>
      <c r="W83" s="125"/>
    </row>
    <row r="84" spans="2:23" ht="15" customHeight="1">
      <c r="B84" s="227" t="s">
        <v>726</v>
      </c>
      <c r="C84" s="166"/>
      <c r="D84" s="64">
        <v>1.25</v>
      </c>
      <c r="E84" s="50"/>
      <c r="F84" s="64">
        <v>1.45</v>
      </c>
      <c r="G84" s="50"/>
      <c r="H84" s="226"/>
      <c r="I84" s="116"/>
      <c r="J84" s="226"/>
      <c r="K84" s="116"/>
      <c r="L84" s="64">
        <v>0.65</v>
      </c>
      <c r="M84" s="50"/>
      <c r="N84" s="226"/>
      <c r="O84" s="116"/>
      <c r="P84" s="226"/>
      <c r="Q84" s="116"/>
      <c r="R84" s="64">
        <v>1.25</v>
      </c>
      <c r="S84" s="50"/>
      <c r="T84" s="64">
        <v>1.25</v>
      </c>
      <c r="U84" s="50"/>
      <c r="V84" s="64">
        <v>1.25</v>
      </c>
      <c r="W84" s="125"/>
    </row>
    <row r="85" spans="2:23" ht="15" customHeight="1">
      <c r="B85" s="227" t="s">
        <v>727</v>
      </c>
      <c r="C85" s="166"/>
      <c r="D85" s="64">
        <v>1.25</v>
      </c>
      <c r="E85" s="50"/>
      <c r="F85" s="64">
        <v>1.45</v>
      </c>
      <c r="G85" s="50"/>
      <c r="H85" s="226"/>
      <c r="I85" s="116"/>
      <c r="J85" s="226"/>
      <c r="K85" s="116"/>
      <c r="L85" s="226"/>
      <c r="M85" s="116"/>
      <c r="N85" s="64">
        <v>0.65</v>
      </c>
      <c r="O85" s="50"/>
      <c r="P85" s="64">
        <v>1.25</v>
      </c>
      <c r="Q85" s="50"/>
      <c r="R85" s="226"/>
      <c r="S85" s="116"/>
      <c r="T85" s="64">
        <v>1.25</v>
      </c>
      <c r="U85" s="50"/>
      <c r="V85" s="64">
        <v>1.25</v>
      </c>
      <c r="W85" s="125"/>
    </row>
    <row r="86" spans="2:23" ht="15" customHeight="1" thickBot="1">
      <c r="B86" s="221" t="s">
        <v>728</v>
      </c>
      <c r="C86" s="163"/>
      <c r="D86" s="72">
        <v>1.25</v>
      </c>
      <c r="E86" s="55"/>
      <c r="F86" s="72">
        <v>1.45</v>
      </c>
      <c r="G86" s="55"/>
      <c r="H86" s="225"/>
      <c r="I86" s="113"/>
      <c r="J86" s="225"/>
      <c r="K86" s="113"/>
      <c r="L86" s="225"/>
      <c r="M86" s="113"/>
      <c r="N86" s="72">
        <v>0.65</v>
      </c>
      <c r="O86" s="55"/>
      <c r="P86" s="225"/>
      <c r="Q86" s="113"/>
      <c r="R86" s="72">
        <v>1.25</v>
      </c>
      <c r="S86" s="55"/>
      <c r="T86" s="72">
        <v>1.25</v>
      </c>
      <c r="U86" s="55"/>
      <c r="V86" s="72">
        <v>1.25</v>
      </c>
      <c r="W86" s="128"/>
    </row>
    <row r="93" spans="2:23" ht="15" customHeight="1">
      <c r="B93" s="5" t="s">
        <v>729</v>
      </c>
    </row>
    <row r="94" spans="2:23" ht="15" customHeight="1" thickBot="1"/>
    <row r="95" spans="2:23" ht="15" customHeight="1">
      <c r="B95" s="97" t="s">
        <v>288</v>
      </c>
      <c r="C95" s="85"/>
      <c r="D95" s="102" t="s">
        <v>648</v>
      </c>
      <c r="E95" s="224"/>
      <c r="F95" s="102" t="s">
        <v>649</v>
      </c>
      <c r="G95" s="224"/>
      <c r="H95" s="102" t="s">
        <v>650</v>
      </c>
      <c r="I95" s="224"/>
      <c r="J95" s="102" t="s">
        <v>651</v>
      </c>
      <c r="K95" s="224"/>
      <c r="L95" s="83" t="s">
        <v>619</v>
      </c>
      <c r="M95" s="216"/>
      <c r="N95" s="83" t="s">
        <v>627</v>
      </c>
      <c r="O95" s="216"/>
      <c r="P95" s="102" t="s">
        <v>652</v>
      </c>
      <c r="Q95" s="224"/>
      <c r="R95" s="102" t="s">
        <v>653</v>
      </c>
      <c r="S95" s="224"/>
      <c r="T95" s="102" t="s">
        <v>654</v>
      </c>
      <c r="U95" s="224"/>
      <c r="V95" s="102" t="s">
        <v>655</v>
      </c>
      <c r="W95" s="219"/>
    </row>
    <row r="96" spans="2:23" ht="15" customHeight="1">
      <c r="B96" s="222"/>
      <c r="C96" s="218"/>
      <c r="D96" s="217"/>
      <c r="E96" s="218"/>
      <c r="F96" s="217"/>
      <c r="G96" s="218"/>
      <c r="H96" s="217"/>
      <c r="I96" s="218"/>
      <c r="J96" s="217"/>
      <c r="K96" s="218"/>
      <c r="L96" s="217"/>
      <c r="M96" s="218"/>
      <c r="N96" s="217"/>
      <c r="O96" s="218"/>
      <c r="P96" s="217"/>
      <c r="Q96" s="218"/>
      <c r="R96" s="217"/>
      <c r="S96" s="218"/>
      <c r="T96" s="217"/>
      <c r="U96" s="218"/>
      <c r="V96" s="217"/>
      <c r="W96" s="220"/>
    </row>
    <row r="97" spans="2:23" ht="15" customHeight="1">
      <c r="B97" s="227" t="s">
        <v>730</v>
      </c>
      <c r="C97" s="166"/>
      <c r="D97" s="64">
        <v>1</v>
      </c>
      <c r="E97" s="50"/>
      <c r="F97" s="64">
        <v>1</v>
      </c>
      <c r="G97" s="50"/>
      <c r="H97" s="64">
        <v>2.15</v>
      </c>
      <c r="I97" s="50"/>
      <c r="J97" s="226"/>
      <c r="K97" s="116"/>
      <c r="L97" s="64">
        <v>1.7</v>
      </c>
      <c r="M97" s="50"/>
      <c r="N97" s="226"/>
      <c r="O97" s="116"/>
      <c r="P97" s="226"/>
      <c r="Q97" s="116"/>
      <c r="R97" s="226"/>
      <c r="S97" s="116"/>
      <c r="T97" s="226"/>
      <c r="U97" s="116"/>
      <c r="V97" s="226"/>
      <c r="W97" s="228"/>
    </row>
    <row r="98" spans="2:23" ht="15" customHeight="1">
      <c r="B98" s="227" t="s">
        <v>731</v>
      </c>
      <c r="C98" s="166"/>
      <c r="D98" s="64">
        <v>1</v>
      </c>
      <c r="E98" s="50"/>
      <c r="F98" s="64">
        <v>1</v>
      </c>
      <c r="G98" s="50"/>
      <c r="H98" s="226"/>
      <c r="I98" s="116"/>
      <c r="J98" s="64">
        <v>2.15</v>
      </c>
      <c r="K98" s="50"/>
      <c r="L98" s="64">
        <v>1.7</v>
      </c>
      <c r="M98" s="50"/>
      <c r="N98" s="226"/>
      <c r="O98" s="116"/>
      <c r="P98" s="226"/>
      <c r="Q98" s="116"/>
      <c r="R98" s="226"/>
      <c r="S98" s="116"/>
      <c r="T98" s="226"/>
      <c r="U98" s="116"/>
      <c r="V98" s="226"/>
      <c r="W98" s="228"/>
    </row>
    <row r="99" spans="2:23" ht="15" customHeight="1">
      <c r="B99" s="227" t="s">
        <v>732</v>
      </c>
      <c r="C99" s="166"/>
      <c r="D99" s="64">
        <v>1</v>
      </c>
      <c r="E99" s="50"/>
      <c r="F99" s="64">
        <v>1</v>
      </c>
      <c r="G99" s="50"/>
      <c r="H99" s="64">
        <v>2.15</v>
      </c>
      <c r="I99" s="50"/>
      <c r="J99" s="226"/>
      <c r="K99" s="116"/>
      <c r="L99" s="226"/>
      <c r="M99" s="116"/>
      <c r="N99" s="64">
        <v>1.7</v>
      </c>
      <c r="O99" s="50"/>
      <c r="P99" s="226"/>
      <c r="Q99" s="116"/>
      <c r="R99" s="226"/>
      <c r="S99" s="116"/>
      <c r="T99" s="226"/>
      <c r="U99" s="116"/>
      <c r="V99" s="226"/>
      <c r="W99" s="228"/>
    </row>
    <row r="100" spans="2:23" ht="15" customHeight="1">
      <c r="B100" s="227" t="s">
        <v>733</v>
      </c>
      <c r="C100" s="166"/>
      <c r="D100" s="64">
        <v>1</v>
      </c>
      <c r="E100" s="50"/>
      <c r="F100" s="64">
        <v>1</v>
      </c>
      <c r="G100" s="50"/>
      <c r="H100" s="226"/>
      <c r="I100" s="116"/>
      <c r="J100" s="64">
        <v>2.15</v>
      </c>
      <c r="K100" s="50"/>
      <c r="L100" s="226"/>
      <c r="M100" s="116"/>
      <c r="N100" s="64">
        <v>1.7</v>
      </c>
      <c r="O100" s="50"/>
      <c r="P100" s="226"/>
      <c r="Q100" s="116"/>
      <c r="R100" s="226"/>
      <c r="S100" s="116"/>
      <c r="T100" s="226"/>
      <c r="U100" s="116"/>
      <c r="V100" s="226"/>
      <c r="W100" s="228"/>
    </row>
    <row r="101" spans="2:23" ht="15" customHeight="1">
      <c r="B101" s="227" t="s">
        <v>734</v>
      </c>
      <c r="C101" s="166"/>
      <c r="D101" s="64">
        <v>1</v>
      </c>
      <c r="E101" s="50"/>
      <c r="F101" s="64">
        <v>1</v>
      </c>
      <c r="G101" s="50"/>
      <c r="H101" s="226"/>
      <c r="I101" s="116"/>
      <c r="J101" s="226"/>
      <c r="K101" s="116"/>
      <c r="L101" s="64">
        <v>1.7</v>
      </c>
      <c r="M101" s="50"/>
      <c r="N101" s="226"/>
      <c r="O101" s="116"/>
      <c r="P101" s="226"/>
      <c r="Q101" s="116"/>
      <c r="R101" s="226"/>
      <c r="S101" s="116"/>
      <c r="T101" s="226"/>
      <c r="U101" s="116"/>
      <c r="V101" s="226"/>
      <c r="W101" s="228"/>
    </row>
    <row r="102" spans="2:23" ht="15" customHeight="1">
      <c r="B102" s="227" t="s">
        <v>735</v>
      </c>
      <c r="C102" s="166"/>
      <c r="D102" s="64">
        <v>1</v>
      </c>
      <c r="E102" s="50"/>
      <c r="F102" s="64">
        <v>1</v>
      </c>
      <c r="G102" s="50"/>
      <c r="H102" s="226"/>
      <c r="I102" s="116"/>
      <c r="J102" s="226"/>
      <c r="K102" s="116"/>
      <c r="L102" s="226"/>
      <c r="M102" s="116"/>
      <c r="N102" s="64">
        <v>1.7</v>
      </c>
      <c r="O102" s="50"/>
      <c r="P102" s="226"/>
      <c r="Q102" s="116"/>
      <c r="R102" s="226"/>
      <c r="S102" s="116"/>
      <c r="T102" s="226"/>
      <c r="U102" s="116"/>
      <c r="V102" s="226"/>
      <c r="W102" s="228"/>
    </row>
    <row r="103" spans="2:23" ht="15" customHeight="1">
      <c r="B103" s="227" t="s">
        <v>736</v>
      </c>
      <c r="C103" s="166"/>
      <c r="D103" s="64">
        <v>1</v>
      </c>
      <c r="E103" s="50"/>
      <c r="F103" s="64">
        <v>1</v>
      </c>
      <c r="G103" s="50"/>
      <c r="H103" s="64">
        <v>1.3</v>
      </c>
      <c r="I103" s="50"/>
      <c r="J103" s="226"/>
      <c r="K103" s="116"/>
      <c r="L103" s="64">
        <v>1.7</v>
      </c>
      <c r="M103" s="50"/>
      <c r="N103" s="226"/>
      <c r="O103" s="116"/>
      <c r="P103" s="64">
        <v>1.3</v>
      </c>
      <c r="Q103" s="50"/>
      <c r="R103" s="226"/>
      <c r="S103" s="116"/>
      <c r="T103" s="64">
        <v>1.3</v>
      </c>
      <c r="U103" s="50"/>
      <c r="V103" s="64">
        <v>1.3</v>
      </c>
      <c r="W103" s="125"/>
    </row>
    <row r="104" spans="2:23" ht="15" customHeight="1">
      <c r="B104" s="227" t="s">
        <v>737</v>
      </c>
      <c r="C104" s="166"/>
      <c r="D104" s="64">
        <v>1</v>
      </c>
      <c r="E104" s="50"/>
      <c r="F104" s="64">
        <v>1</v>
      </c>
      <c r="G104" s="50"/>
      <c r="H104" s="64">
        <v>1.3</v>
      </c>
      <c r="I104" s="50"/>
      <c r="J104" s="226"/>
      <c r="K104" s="116"/>
      <c r="L104" s="64">
        <v>1.7</v>
      </c>
      <c r="M104" s="50"/>
      <c r="N104" s="226"/>
      <c r="O104" s="116"/>
      <c r="P104" s="226"/>
      <c r="Q104" s="116"/>
      <c r="R104" s="64">
        <v>1.3</v>
      </c>
      <c r="S104" s="50"/>
      <c r="T104" s="64">
        <v>1.3</v>
      </c>
      <c r="U104" s="50"/>
      <c r="V104" s="64">
        <v>1.3</v>
      </c>
      <c r="W104" s="125"/>
    </row>
    <row r="105" spans="2:23" ht="15" customHeight="1">
      <c r="B105" s="227" t="s">
        <v>738</v>
      </c>
      <c r="C105" s="166"/>
      <c r="D105" s="64">
        <v>1</v>
      </c>
      <c r="E105" s="50"/>
      <c r="F105" s="64">
        <v>1</v>
      </c>
      <c r="G105" s="50"/>
      <c r="H105" s="226"/>
      <c r="I105" s="116"/>
      <c r="J105" s="64">
        <v>1.3</v>
      </c>
      <c r="K105" s="50"/>
      <c r="L105" s="64">
        <v>1.7</v>
      </c>
      <c r="M105" s="50"/>
      <c r="N105" s="226"/>
      <c r="O105" s="116"/>
      <c r="P105" s="64">
        <v>1.3</v>
      </c>
      <c r="Q105" s="50"/>
      <c r="R105" s="226"/>
      <c r="S105" s="116"/>
      <c r="T105" s="64">
        <v>1.3</v>
      </c>
      <c r="U105" s="50"/>
      <c r="V105" s="64">
        <v>1.3</v>
      </c>
      <c r="W105" s="125"/>
    </row>
    <row r="106" spans="2:23" ht="15" customHeight="1">
      <c r="B106" s="227" t="s">
        <v>739</v>
      </c>
      <c r="C106" s="166"/>
      <c r="D106" s="64">
        <v>1</v>
      </c>
      <c r="E106" s="50"/>
      <c r="F106" s="64">
        <v>1</v>
      </c>
      <c r="G106" s="50"/>
      <c r="H106" s="226"/>
      <c r="I106" s="116"/>
      <c r="J106" s="64">
        <v>1.3</v>
      </c>
      <c r="K106" s="50"/>
      <c r="L106" s="64">
        <v>1.7</v>
      </c>
      <c r="M106" s="50"/>
      <c r="N106" s="226"/>
      <c r="O106" s="116"/>
      <c r="P106" s="226"/>
      <c r="Q106" s="116"/>
      <c r="R106" s="64">
        <v>1.3</v>
      </c>
      <c r="S106" s="50"/>
      <c r="T106" s="64">
        <v>1.3</v>
      </c>
      <c r="U106" s="50"/>
      <c r="V106" s="64">
        <v>1.3</v>
      </c>
      <c r="W106" s="125"/>
    </row>
    <row r="107" spans="2:23" ht="15" customHeight="1">
      <c r="B107" s="227" t="s">
        <v>740</v>
      </c>
      <c r="C107" s="166"/>
      <c r="D107" s="64">
        <v>1</v>
      </c>
      <c r="E107" s="50"/>
      <c r="F107" s="64">
        <v>1</v>
      </c>
      <c r="G107" s="50"/>
      <c r="H107" s="64">
        <v>1.3</v>
      </c>
      <c r="I107" s="50"/>
      <c r="J107" s="226"/>
      <c r="K107" s="116"/>
      <c r="L107" s="226"/>
      <c r="M107" s="116"/>
      <c r="N107" s="64">
        <v>1.7</v>
      </c>
      <c r="O107" s="50"/>
      <c r="P107" s="64">
        <v>1.3</v>
      </c>
      <c r="Q107" s="50"/>
      <c r="R107" s="226"/>
      <c r="S107" s="116"/>
      <c r="T107" s="64">
        <v>1.3</v>
      </c>
      <c r="U107" s="50"/>
      <c r="V107" s="64">
        <v>1.3</v>
      </c>
      <c r="W107" s="125"/>
    </row>
    <row r="108" spans="2:23" ht="15" customHeight="1">
      <c r="B108" s="227" t="s">
        <v>741</v>
      </c>
      <c r="C108" s="166"/>
      <c r="D108" s="64">
        <v>1</v>
      </c>
      <c r="E108" s="50"/>
      <c r="F108" s="64">
        <v>1</v>
      </c>
      <c r="G108" s="50"/>
      <c r="H108" s="64">
        <v>1.3</v>
      </c>
      <c r="I108" s="50"/>
      <c r="J108" s="226"/>
      <c r="K108" s="116"/>
      <c r="L108" s="226"/>
      <c r="M108" s="116"/>
      <c r="N108" s="64">
        <v>1.7</v>
      </c>
      <c r="O108" s="50"/>
      <c r="P108" s="226"/>
      <c r="Q108" s="116"/>
      <c r="R108" s="64">
        <v>1.3</v>
      </c>
      <c r="S108" s="50"/>
      <c r="T108" s="64">
        <v>1.3</v>
      </c>
      <c r="U108" s="50"/>
      <c r="V108" s="64">
        <v>1.3</v>
      </c>
      <c r="W108" s="125"/>
    </row>
    <row r="109" spans="2:23" ht="15" customHeight="1">
      <c r="B109" s="227" t="s">
        <v>742</v>
      </c>
      <c r="C109" s="166"/>
      <c r="D109" s="64">
        <v>1</v>
      </c>
      <c r="E109" s="50"/>
      <c r="F109" s="64">
        <v>1</v>
      </c>
      <c r="G109" s="50"/>
      <c r="H109" s="226"/>
      <c r="I109" s="116"/>
      <c r="J109" s="64">
        <v>1.3</v>
      </c>
      <c r="K109" s="50"/>
      <c r="L109" s="226"/>
      <c r="M109" s="116"/>
      <c r="N109" s="64">
        <v>1.7</v>
      </c>
      <c r="O109" s="50"/>
      <c r="P109" s="64">
        <v>1.3</v>
      </c>
      <c r="Q109" s="50"/>
      <c r="R109" s="226"/>
      <c r="S109" s="116"/>
      <c r="T109" s="64">
        <v>1.3</v>
      </c>
      <c r="U109" s="50"/>
      <c r="V109" s="64">
        <v>1.3</v>
      </c>
      <c r="W109" s="125"/>
    </row>
    <row r="110" spans="2:23" ht="15" customHeight="1">
      <c r="B110" s="227" t="s">
        <v>743</v>
      </c>
      <c r="C110" s="166"/>
      <c r="D110" s="64">
        <v>1</v>
      </c>
      <c r="E110" s="50"/>
      <c r="F110" s="64">
        <v>1</v>
      </c>
      <c r="G110" s="50"/>
      <c r="H110" s="226"/>
      <c r="I110" s="116"/>
      <c r="J110" s="64">
        <v>1.3</v>
      </c>
      <c r="K110" s="50"/>
      <c r="L110" s="226"/>
      <c r="M110" s="116"/>
      <c r="N110" s="64">
        <v>1.7</v>
      </c>
      <c r="O110" s="50"/>
      <c r="P110" s="226"/>
      <c r="Q110" s="116"/>
      <c r="R110" s="64">
        <v>1.3</v>
      </c>
      <c r="S110" s="50"/>
      <c r="T110" s="64">
        <v>1.3</v>
      </c>
      <c r="U110" s="50"/>
      <c r="V110" s="64">
        <v>1.3</v>
      </c>
      <c r="W110" s="125"/>
    </row>
    <row r="111" spans="2:23" ht="15" customHeight="1">
      <c r="B111" s="227" t="s">
        <v>744</v>
      </c>
      <c r="C111" s="166"/>
      <c r="D111" s="64">
        <v>0.95</v>
      </c>
      <c r="E111" s="50"/>
      <c r="F111" s="64">
        <v>0.95</v>
      </c>
      <c r="G111" s="50"/>
      <c r="H111" s="226"/>
      <c r="I111" s="116"/>
      <c r="J111" s="226"/>
      <c r="K111" s="116"/>
      <c r="L111" s="64">
        <v>1.65</v>
      </c>
      <c r="M111" s="50"/>
      <c r="N111" s="226"/>
      <c r="O111" s="116"/>
      <c r="P111" s="64">
        <v>1.25</v>
      </c>
      <c r="Q111" s="50"/>
      <c r="R111" s="226"/>
      <c r="S111" s="116"/>
      <c r="T111" s="64">
        <v>1.25</v>
      </c>
      <c r="U111" s="50"/>
      <c r="V111" s="64">
        <v>1.25</v>
      </c>
      <c r="W111" s="125"/>
    </row>
    <row r="112" spans="2:23" ht="15" customHeight="1">
      <c r="B112" s="227" t="s">
        <v>745</v>
      </c>
      <c r="C112" s="166"/>
      <c r="D112" s="64">
        <v>0.95</v>
      </c>
      <c r="E112" s="50"/>
      <c r="F112" s="64">
        <v>0.95</v>
      </c>
      <c r="G112" s="50"/>
      <c r="H112" s="226"/>
      <c r="I112" s="116"/>
      <c r="J112" s="226"/>
      <c r="K112" s="116"/>
      <c r="L112" s="64">
        <v>1.65</v>
      </c>
      <c r="M112" s="50"/>
      <c r="N112" s="226"/>
      <c r="O112" s="116"/>
      <c r="P112" s="226"/>
      <c r="Q112" s="116"/>
      <c r="R112" s="64">
        <v>1.25</v>
      </c>
      <c r="S112" s="50"/>
      <c r="T112" s="64">
        <v>1.25</v>
      </c>
      <c r="U112" s="50"/>
      <c r="V112" s="64">
        <v>1.25</v>
      </c>
      <c r="W112" s="125"/>
    </row>
    <row r="113" spans="2:23" ht="15" customHeight="1">
      <c r="B113" s="227" t="s">
        <v>746</v>
      </c>
      <c r="C113" s="166"/>
      <c r="D113" s="64">
        <v>0.95</v>
      </c>
      <c r="E113" s="50"/>
      <c r="F113" s="64">
        <v>0.95</v>
      </c>
      <c r="G113" s="50"/>
      <c r="H113" s="226"/>
      <c r="I113" s="116"/>
      <c r="J113" s="226"/>
      <c r="K113" s="116"/>
      <c r="L113" s="226"/>
      <c r="M113" s="116"/>
      <c r="N113" s="64">
        <v>1.65</v>
      </c>
      <c r="O113" s="50"/>
      <c r="P113" s="64">
        <v>1.25</v>
      </c>
      <c r="Q113" s="50"/>
      <c r="R113" s="226"/>
      <c r="S113" s="116"/>
      <c r="T113" s="64">
        <v>1.25</v>
      </c>
      <c r="U113" s="50"/>
      <c r="V113" s="64">
        <v>1.25</v>
      </c>
      <c r="W113" s="125"/>
    </row>
    <row r="114" spans="2:23" ht="15" customHeight="1">
      <c r="B114" s="227" t="s">
        <v>747</v>
      </c>
      <c r="C114" s="166"/>
      <c r="D114" s="64">
        <v>0.95</v>
      </c>
      <c r="E114" s="50"/>
      <c r="F114" s="64">
        <v>0.95</v>
      </c>
      <c r="G114" s="50"/>
      <c r="H114" s="226"/>
      <c r="I114" s="116"/>
      <c r="J114" s="226"/>
      <c r="K114" s="116"/>
      <c r="L114" s="226"/>
      <c r="M114" s="116"/>
      <c r="N114" s="64">
        <v>1.65</v>
      </c>
      <c r="O114" s="50"/>
      <c r="P114" s="226"/>
      <c r="Q114" s="116"/>
      <c r="R114" s="64">
        <v>1.25</v>
      </c>
      <c r="S114" s="50"/>
      <c r="T114" s="64">
        <v>1.25</v>
      </c>
      <c r="U114" s="50"/>
      <c r="V114" s="64">
        <v>1.25</v>
      </c>
      <c r="W114" s="125"/>
    </row>
    <row r="115" spans="2:23" ht="15" customHeight="1">
      <c r="B115" s="227" t="s">
        <v>748</v>
      </c>
      <c r="C115" s="166"/>
      <c r="D115" s="64">
        <v>1</v>
      </c>
      <c r="E115" s="50"/>
      <c r="F115" s="64">
        <v>1</v>
      </c>
      <c r="G115" s="50"/>
      <c r="H115" s="64">
        <v>2.15</v>
      </c>
      <c r="I115" s="50"/>
      <c r="J115" s="226"/>
      <c r="K115" s="116"/>
      <c r="L115" s="64">
        <v>0.65</v>
      </c>
      <c r="M115" s="50"/>
      <c r="N115" s="226"/>
      <c r="O115" s="116"/>
      <c r="P115" s="226"/>
      <c r="Q115" s="116"/>
      <c r="R115" s="226"/>
      <c r="S115" s="116"/>
      <c r="T115" s="226"/>
      <c r="U115" s="116"/>
      <c r="V115" s="226"/>
      <c r="W115" s="228"/>
    </row>
    <row r="116" spans="2:23" ht="15" customHeight="1">
      <c r="B116" s="227" t="s">
        <v>749</v>
      </c>
      <c r="C116" s="166"/>
      <c r="D116" s="64">
        <v>1</v>
      </c>
      <c r="E116" s="50"/>
      <c r="F116" s="64">
        <v>1</v>
      </c>
      <c r="G116" s="50"/>
      <c r="H116" s="226"/>
      <c r="I116" s="116"/>
      <c r="J116" s="64">
        <v>2.15</v>
      </c>
      <c r="K116" s="50"/>
      <c r="L116" s="64">
        <v>0.65</v>
      </c>
      <c r="M116" s="50"/>
      <c r="N116" s="226"/>
      <c r="O116" s="116"/>
      <c r="P116" s="226"/>
      <c r="Q116" s="116"/>
      <c r="R116" s="226"/>
      <c r="S116" s="116"/>
      <c r="T116" s="226"/>
      <c r="U116" s="116"/>
      <c r="V116" s="226"/>
      <c r="W116" s="228"/>
    </row>
    <row r="117" spans="2:23" ht="15" customHeight="1">
      <c r="B117" s="227" t="s">
        <v>750</v>
      </c>
      <c r="C117" s="166"/>
      <c r="D117" s="64">
        <v>1</v>
      </c>
      <c r="E117" s="50"/>
      <c r="F117" s="64">
        <v>1</v>
      </c>
      <c r="G117" s="50"/>
      <c r="H117" s="64">
        <v>2.15</v>
      </c>
      <c r="I117" s="50"/>
      <c r="J117" s="226"/>
      <c r="K117" s="116"/>
      <c r="L117" s="226"/>
      <c r="M117" s="116"/>
      <c r="N117" s="64">
        <v>0.65</v>
      </c>
      <c r="O117" s="50"/>
      <c r="P117" s="226"/>
      <c r="Q117" s="116"/>
      <c r="R117" s="226"/>
      <c r="S117" s="116"/>
      <c r="T117" s="226"/>
      <c r="U117" s="116"/>
      <c r="V117" s="226"/>
      <c r="W117" s="228"/>
    </row>
    <row r="118" spans="2:23" ht="15" customHeight="1">
      <c r="B118" s="227" t="s">
        <v>751</v>
      </c>
      <c r="C118" s="166"/>
      <c r="D118" s="64">
        <v>1</v>
      </c>
      <c r="E118" s="50"/>
      <c r="F118" s="64">
        <v>1</v>
      </c>
      <c r="G118" s="50"/>
      <c r="H118" s="226"/>
      <c r="I118" s="116"/>
      <c r="J118" s="64">
        <v>2.15</v>
      </c>
      <c r="K118" s="50"/>
      <c r="L118" s="226"/>
      <c r="M118" s="116"/>
      <c r="N118" s="64">
        <v>0.65</v>
      </c>
      <c r="O118" s="50"/>
      <c r="P118" s="226"/>
      <c r="Q118" s="116"/>
      <c r="R118" s="226"/>
      <c r="S118" s="116"/>
      <c r="T118" s="226"/>
      <c r="U118" s="116"/>
      <c r="V118" s="226"/>
      <c r="W118" s="228"/>
    </row>
    <row r="119" spans="2:23" ht="15" customHeight="1">
      <c r="B119" s="227" t="s">
        <v>752</v>
      </c>
      <c r="C119" s="166"/>
      <c r="D119" s="64">
        <v>1</v>
      </c>
      <c r="E119" s="50"/>
      <c r="F119" s="64">
        <v>1</v>
      </c>
      <c r="G119" s="50"/>
      <c r="H119" s="226"/>
      <c r="I119" s="116"/>
      <c r="J119" s="226"/>
      <c r="K119" s="116"/>
      <c r="L119" s="64">
        <v>0.65</v>
      </c>
      <c r="M119" s="50"/>
      <c r="N119" s="226"/>
      <c r="O119" s="116"/>
      <c r="P119" s="226"/>
      <c r="Q119" s="116"/>
      <c r="R119" s="226"/>
      <c r="S119" s="116"/>
      <c r="T119" s="226"/>
      <c r="U119" s="116"/>
      <c r="V119" s="226"/>
      <c r="W119" s="228"/>
    </row>
    <row r="120" spans="2:23" ht="15" customHeight="1">
      <c r="B120" s="227" t="s">
        <v>753</v>
      </c>
      <c r="C120" s="166"/>
      <c r="D120" s="64">
        <v>1</v>
      </c>
      <c r="E120" s="50"/>
      <c r="F120" s="64">
        <v>1</v>
      </c>
      <c r="G120" s="50"/>
      <c r="H120" s="226"/>
      <c r="I120" s="116"/>
      <c r="J120" s="226"/>
      <c r="K120" s="116"/>
      <c r="L120" s="226"/>
      <c r="M120" s="116"/>
      <c r="N120" s="64">
        <v>0.65</v>
      </c>
      <c r="O120" s="50"/>
      <c r="P120" s="226"/>
      <c r="Q120" s="116"/>
      <c r="R120" s="226"/>
      <c r="S120" s="116"/>
      <c r="T120" s="226"/>
      <c r="U120" s="116"/>
      <c r="V120" s="226"/>
      <c r="W120" s="228"/>
    </row>
    <row r="121" spans="2:23" ht="15" customHeight="1">
      <c r="B121" s="227" t="s">
        <v>754</v>
      </c>
      <c r="C121" s="166"/>
      <c r="D121" s="64">
        <v>1</v>
      </c>
      <c r="E121" s="50"/>
      <c r="F121" s="64">
        <v>1</v>
      </c>
      <c r="G121" s="50"/>
      <c r="H121" s="64">
        <v>1.3</v>
      </c>
      <c r="I121" s="50"/>
      <c r="J121" s="226"/>
      <c r="K121" s="116"/>
      <c r="L121" s="64">
        <v>0.65</v>
      </c>
      <c r="M121" s="50"/>
      <c r="N121" s="226"/>
      <c r="O121" s="116"/>
      <c r="P121" s="64">
        <v>1.3</v>
      </c>
      <c r="Q121" s="50"/>
      <c r="R121" s="226"/>
      <c r="S121" s="116"/>
      <c r="T121" s="64">
        <v>1.3</v>
      </c>
      <c r="U121" s="50"/>
      <c r="V121" s="64">
        <v>1.3</v>
      </c>
      <c r="W121" s="125"/>
    </row>
    <row r="122" spans="2:23" ht="15" customHeight="1">
      <c r="B122" s="227" t="s">
        <v>755</v>
      </c>
      <c r="C122" s="166"/>
      <c r="D122" s="64">
        <v>1</v>
      </c>
      <c r="E122" s="50"/>
      <c r="F122" s="64">
        <v>1</v>
      </c>
      <c r="G122" s="50"/>
      <c r="H122" s="64">
        <v>1.3</v>
      </c>
      <c r="I122" s="50"/>
      <c r="J122" s="226"/>
      <c r="K122" s="116"/>
      <c r="L122" s="64">
        <v>0.65</v>
      </c>
      <c r="M122" s="50"/>
      <c r="N122" s="226"/>
      <c r="O122" s="116"/>
      <c r="P122" s="226"/>
      <c r="Q122" s="116"/>
      <c r="R122" s="64">
        <v>1.3</v>
      </c>
      <c r="S122" s="50"/>
      <c r="T122" s="64">
        <v>1.3</v>
      </c>
      <c r="U122" s="50"/>
      <c r="V122" s="64">
        <v>1.3</v>
      </c>
      <c r="W122" s="125"/>
    </row>
    <row r="123" spans="2:23" ht="15" customHeight="1">
      <c r="B123" s="227" t="s">
        <v>756</v>
      </c>
      <c r="C123" s="166"/>
      <c r="D123" s="64">
        <v>1</v>
      </c>
      <c r="E123" s="50"/>
      <c r="F123" s="64">
        <v>1</v>
      </c>
      <c r="G123" s="50"/>
      <c r="H123" s="226"/>
      <c r="I123" s="116"/>
      <c r="J123" s="64">
        <v>1.3</v>
      </c>
      <c r="K123" s="50"/>
      <c r="L123" s="64">
        <v>0.65</v>
      </c>
      <c r="M123" s="50"/>
      <c r="N123" s="226"/>
      <c r="O123" s="116"/>
      <c r="P123" s="64">
        <v>1.3</v>
      </c>
      <c r="Q123" s="50"/>
      <c r="R123" s="226"/>
      <c r="S123" s="116"/>
      <c r="T123" s="64">
        <v>1.3</v>
      </c>
      <c r="U123" s="50"/>
      <c r="V123" s="64">
        <v>1.3</v>
      </c>
      <c r="W123" s="125"/>
    </row>
    <row r="124" spans="2:23" ht="15" customHeight="1">
      <c r="B124" s="227" t="s">
        <v>757</v>
      </c>
      <c r="C124" s="166"/>
      <c r="D124" s="64">
        <v>1</v>
      </c>
      <c r="E124" s="50"/>
      <c r="F124" s="64">
        <v>1</v>
      </c>
      <c r="G124" s="50"/>
      <c r="H124" s="226"/>
      <c r="I124" s="116"/>
      <c r="J124" s="64">
        <v>1.3</v>
      </c>
      <c r="K124" s="50"/>
      <c r="L124" s="64">
        <v>0.65</v>
      </c>
      <c r="M124" s="50"/>
      <c r="N124" s="226"/>
      <c r="O124" s="116"/>
      <c r="P124" s="226"/>
      <c r="Q124" s="116"/>
      <c r="R124" s="64">
        <v>1.3</v>
      </c>
      <c r="S124" s="50"/>
      <c r="T124" s="64">
        <v>1.3</v>
      </c>
      <c r="U124" s="50"/>
      <c r="V124" s="64">
        <v>1.3</v>
      </c>
      <c r="W124" s="125"/>
    </row>
    <row r="125" spans="2:23" ht="15" customHeight="1">
      <c r="B125" s="227" t="s">
        <v>758</v>
      </c>
      <c r="C125" s="166"/>
      <c r="D125" s="64">
        <v>1</v>
      </c>
      <c r="E125" s="50"/>
      <c r="F125" s="64">
        <v>1</v>
      </c>
      <c r="G125" s="50"/>
      <c r="H125" s="64">
        <v>1.3</v>
      </c>
      <c r="I125" s="50"/>
      <c r="J125" s="226"/>
      <c r="K125" s="116"/>
      <c r="L125" s="226"/>
      <c r="M125" s="116"/>
      <c r="N125" s="64">
        <v>0.65</v>
      </c>
      <c r="O125" s="50"/>
      <c r="P125" s="64">
        <v>1.3</v>
      </c>
      <c r="Q125" s="50"/>
      <c r="R125" s="226"/>
      <c r="S125" s="116"/>
      <c r="T125" s="64">
        <v>1.3</v>
      </c>
      <c r="U125" s="50"/>
      <c r="V125" s="64">
        <v>1.3</v>
      </c>
      <c r="W125" s="125"/>
    </row>
    <row r="126" spans="2:23" ht="15" customHeight="1">
      <c r="B126" s="227" t="s">
        <v>759</v>
      </c>
      <c r="C126" s="166"/>
      <c r="D126" s="64">
        <v>1</v>
      </c>
      <c r="E126" s="50"/>
      <c r="F126" s="64">
        <v>1</v>
      </c>
      <c r="G126" s="50"/>
      <c r="H126" s="64">
        <v>1.3</v>
      </c>
      <c r="I126" s="50"/>
      <c r="J126" s="226"/>
      <c r="K126" s="116"/>
      <c r="L126" s="226"/>
      <c r="M126" s="116"/>
      <c r="N126" s="64">
        <v>0.65</v>
      </c>
      <c r="O126" s="50"/>
      <c r="P126" s="226"/>
      <c r="Q126" s="116"/>
      <c r="R126" s="64">
        <v>1.3</v>
      </c>
      <c r="S126" s="50"/>
      <c r="T126" s="64">
        <v>1.3</v>
      </c>
      <c r="U126" s="50"/>
      <c r="V126" s="64">
        <v>1.3</v>
      </c>
      <c r="W126" s="125"/>
    </row>
    <row r="127" spans="2:23" ht="15" customHeight="1">
      <c r="B127" s="227" t="s">
        <v>760</v>
      </c>
      <c r="C127" s="166"/>
      <c r="D127" s="64">
        <v>1</v>
      </c>
      <c r="E127" s="50"/>
      <c r="F127" s="64">
        <v>1</v>
      </c>
      <c r="G127" s="50"/>
      <c r="H127" s="226"/>
      <c r="I127" s="116"/>
      <c r="J127" s="64">
        <v>1.3</v>
      </c>
      <c r="K127" s="50"/>
      <c r="L127" s="226"/>
      <c r="M127" s="116"/>
      <c r="N127" s="64">
        <v>0.65</v>
      </c>
      <c r="O127" s="50"/>
      <c r="P127" s="64">
        <v>1.3</v>
      </c>
      <c r="Q127" s="50"/>
      <c r="R127" s="226"/>
      <c r="S127" s="116"/>
      <c r="T127" s="64">
        <v>1.3</v>
      </c>
      <c r="U127" s="50"/>
      <c r="V127" s="64">
        <v>1.3</v>
      </c>
      <c r="W127" s="125"/>
    </row>
    <row r="128" spans="2:23" ht="15" customHeight="1">
      <c r="B128" s="227" t="s">
        <v>761</v>
      </c>
      <c r="C128" s="166"/>
      <c r="D128" s="64">
        <v>1</v>
      </c>
      <c r="E128" s="50"/>
      <c r="F128" s="64">
        <v>1</v>
      </c>
      <c r="G128" s="50"/>
      <c r="H128" s="226"/>
      <c r="I128" s="116"/>
      <c r="J128" s="64">
        <v>1.3</v>
      </c>
      <c r="K128" s="50"/>
      <c r="L128" s="226"/>
      <c r="M128" s="116"/>
      <c r="N128" s="64">
        <v>0.65</v>
      </c>
      <c r="O128" s="50"/>
      <c r="P128" s="226"/>
      <c r="Q128" s="116"/>
      <c r="R128" s="64">
        <v>1.3</v>
      </c>
      <c r="S128" s="50"/>
      <c r="T128" s="64">
        <v>1.3</v>
      </c>
      <c r="U128" s="50"/>
      <c r="V128" s="64">
        <v>1.3</v>
      </c>
      <c r="W128" s="125"/>
    </row>
    <row r="129" spans="2:23" ht="15" customHeight="1">
      <c r="B129" s="227" t="s">
        <v>762</v>
      </c>
      <c r="C129" s="166"/>
      <c r="D129" s="64">
        <v>0.95</v>
      </c>
      <c r="E129" s="50"/>
      <c r="F129" s="64">
        <v>0.95</v>
      </c>
      <c r="G129" s="50"/>
      <c r="H129" s="226"/>
      <c r="I129" s="116"/>
      <c r="J129" s="226"/>
      <c r="K129" s="116"/>
      <c r="L129" s="64">
        <v>0.65</v>
      </c>
      <c r="M129" s="50"/>
      <c r="N129" s="226"/>
      <c r="O129" s="116"/>
      <c r="P129" s="64">
        <v>1.25</v>
      </c>
      <c r="Q129" s="50"/>
      <c r="R129" s="226"/>
      <c r="S129" s="116"/>
      <c r="T129" s="64">
        <v>1.25</v>
      </c>
      <c r="U129" s="50"/>
      <c r="V129" s="64">
        <v>1.25</v>
      </c>
      <c r="W129" s="125"/>
    </row>
    <row r="130" spans="2:23" ht="15" customHeight="1">
      <c r="B130" s="227" t="s">
        <v>763</v>
      </c>
      <c r="C130" s="166"/>
      <c r="D130" s="64">
        <v>0.95</v>
      </c>
      <c r="E130" s="50"/>
      <c r="F130" s="64">
        <v>0.95</v>
      </c>
      <c r="G130" s="50"/>
      <c r="H130" s="226"/>
      <c r="I130" s="116"/>
      <c r="J130" s="226"/>
      <c r="K130" s="116"/>
      <c r="L130" s="64">
        <v>0.65</v>
      </c>
      <c r="M130" s="50"/>
      <c r="N130" s="226"/>
      <c r="O130" s="116"/>
      <c r="P130" s="226"/>
      <c r="Q130" s="116"/>
      <c r="R130" s="64">
        <v>1.25</v>
      </c>
      <c r="S130" s="50"/>
      <c r="T130" s="64">
        <v>1.25</v>
      </c>
      <c r="U130" s="50"/>
      <c r="V130" s="64">
        <v>1.25</v>
      </c>
      <c r="W130" s="125"/>
    </row>
    <row r="131" spans="2:23" ht="15" customHeight="1">
      <c r="B131" s="227" t="s">
        <v>764</v>
      </c>
      <c r="C131" s="166"/>
      <c r="D131" s="64">
        <v>0.95</v>
      </c>
      <c r="E131" s="50"/>
      <c r="F131" s="64">
        <v>0.95</v>
      </c>
      <c r="G131" s="50"/>
      <c r="H131" s="226"/>
      <c r="I131" s="116"/>
      <c r="J131" s="226"/>
      <c r="K131" s="116"/>
      <c r="L131" s="226"/>
      <c r="M131" s="116"/>
      <c r="N131" s="64">
        <v>0.65</v>
      </c>
      <c r="O131" s="50"/>
      <c r="P131" s="64">
        <v>1.25</v>
      </c>
      <c r="Q131" s="50"/>
      <c r="R131" s="226"/>
      <c r="S131" s="116"/>
      <c r="T131" s="64">
        <v>1.25</v>
      </c>
      <c r="U131" s="50"/>
      <c r="V131" s="64">
        <v>1.25</v>
      </c>
      <c r="W131" s="125"/>
    </row>
    <row r="132" spans="2:23" ht="15" customHeight="1" thickBot="1">
      <c r="B132" s="221" t="s">
        <v>765</v>
      </c>
      <c r="C132" s="163"/>
      <c r="D132" s="72">
        <v>0.95</v>
      </c>
      <c r="E132" s="55"/>
      <c r="F132" s="72">
        <v>0.95</v>
      </c>
      <c r="G132" s="55"/>
      <c r="H132" s="225"/>
      <c r="I132" s="113"/>
      <c r="J132" s="225"/>
      <c r="K132" s="113"/>
      <c r="L132" s="225"/>
      <c r="M132" s="113"/>
      <c r="N132" s="72">
        <v>0.65</v>
      </c>
      <c r="O132" s="55"/>
      <c r="P132" s="225"/>
      <c r="Q132" s="113"/>
      <c r="R132" s="72">
        <v>1.25</v>
      </c>
      <c r="S132" s="55"/>
      <c r="T132" s="72">
        <v>1.25</v>
      </c>
      <c r="U132" s="55"/>
      <c r="V132" s="72">
        <v>1.25</v>
      </c>
      <c r="W132" s="128"/>
    </row>
    <row r="134" spans="2:23" ht="15" customHeight="1">
      <c r="B134" s="5" t="s">
        <v>766</v>
      </c>
    </row>
    <row r="135" spans="2:23" ht="15" customHeight="1" thickBot="1"/>
    <row r="136" spans="2:23" ht="15" customHeight="1">
      <c r="B136" s="97" t="s">
        <v>288</v>
      </c>
      <c r="C136" s="84"/>
      <c r="D136" s="85"/>
      <c r="E136" s="102" t="s">
        <v>648</v>
      </c>
      <c r="F136" s="224"/>
      <c r="G136" s="102" t="s">
        <v>649</v>
      </c>
      <c r="H136" s="224"/>
      <c r="I136" s="83" t="s">
        <v>619</v>
      </c>
      <c r="J136" s="216"/>
      <c r="K136" s="102" t="s">
        <v>767</v>
      </c>
      <c r="L136" s="219"/>
    </row>
    <row r="137" spans="2:23" ht="15" customHeight="1">
      <c r="B137" s="222"/>
      <c r="C137" s="223"/>
      <c r="D137" s="218"/>
      <c r="E137" s="217"/>
      <c r="F137" s="218"/>
      <c r="G137" s="217"/>
      <c r="H137" s="218"/>
      <c r="I137" s="217"/>
      <c r="J137" s="218"/>
      <c r="K137" s="217"/>
      <c r="L137" s="220"/>
    </row>
    <row r="138" spans="2:23" ht="15" customHeight="1" thickBot="1">
      <c r="B138" s="221" t="s">
        <v>768</v>
      </c>
      <c r="C138" s="127"/>
      <c r="D138" s="163"/>
      <c r="E138" s="72">
        <v>1</v>
      </c>
      <c r="F138" s="55"/>
      <c r="G138" s="72">
        <v>1</v>
      </c>
      <c r="H138" s="55"/>
      <c r="I138" s="72">
        <v>1</v>
      </c>
      <c r="J138" s="55"/>
      <c r="K138" s="72">
        <v>1</v>
      </c>
      <c r="L138" s="128"/>
    </row>
  </sheetData>
  <mergeCells count="1231">
    <mergeCell ref="T5:U6"/>
    <mergeCell ref="V5:W6"/>
    <mergeCell ref="B7:C7"/>
    <mergeCell ref="D7:E7"/>
    <mergeCell ref="F7:G7"/>
    <mergeCell ref="H7:I7"/>
    <mergeCell ref="J7:K7"/>
    <mergeCell ref="L7:M7"/>
    <mergeCell ref="N5:O6"/>
    <mergeCell ref="P5:Q6"/>
    <mergeCell ref="R5:S6"/>
    <mergeCell ref="H5:I6"/>
    <mergeCell ref="J5:K6"/>
    <mergeCell ref="L5:M6"/>
    <mergeCell ref="B5:C6"/>
    <mergeCell ref="D5:E6"/>
    <mergeCell ref="F5:G6"/>
    <mergeCell ref="N7:O7"/>
    <mergeCell ref="T9:U9"/>
    <mergeCell ref="V9:W9"/>
    <mergeCell ref="B10:C10"/>
    <mergeCell ref="D10:E10"/>
    <mergeCell ref="F10:G10"/>
    <mergeCell ref="H10:I10"/>
    <mergeCell ref="J10:K10"/>
    <mergeCell ref="B9:C9"/>
    <mergeCell ref="D9:E9"/>
    <mergeCell ref="F9:G9"/>
    <mergeCell ref="H9:I9"/>
    <mergeCell ref="J9:K9"/>
    <mergeCell ref="L9:M9"/>
    <mergeCell ref="R7:S7"/>
    <mergeCell ref="T7:U7"/>
    <mergeCell ref="V7:W7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P7:Q7"/>
    <mergeCell ref="L10:M10"/>
    <mergeCell ref="N10:O10"/>
    <mergeCell ref="P10:Q10"/>
    <mergeCell ref="R10:S10"/>
    <mergeCell ref="V12:W12"/>
    <mergeCell ref="N11:O11"/>
    <mergeCell ref="P11:Q11"/>
    <mergeCell ref="R11:S11"/>
    <mergeCell ref="T11:U11"/>
    <mergeCell ref="V11:W11"/>
    <mergeCell ref="B12:C12"/>
    <mergeCell ref="D12:E12"/>
    <mergeCell ref="F12:G12"/>
    <mergeCell ref="H12:I12"/>
    <mergeCell ref="J12:K12"/>
    <mergeCell ref="B11:C11"/>
    <mergeCell ref="D11:E11"/>
    <mergeCell ref="F11:G11"/>
    <mergeCell ref="H11:I11"/>
    <mergeCell ref="J11:K11"/>
    <mergeCell ref="L11:M11"/>
    <mergeCell ref="T10:U10"/>
    <mergeCell ref="V10:W10"/>
    <mergeCell ref="N9:O9"/>
    <mergeCell ref="P9:Q9"/>
    <mergeCell ref="R9:S9"/>
    <mergeCell ref="L14:M14"/>
    <mergeCell ref="N14:O14"/>
    <mergeCell ref="P14:Q14"/>
    <mergeCell ref="R14:S14"/>
    <mergeCell ref="T14:U14"/>
    <mergeCell ref="V14:W14"/>
    <mergeCell ref="N13:O13"/>
    <mergeCell ref="P13:Q13"/>
    <mergeCell ref="R13:S13"/>
    <mergeCell ref="T13:U13"/>
    <mergeCell ref="V13:W13"/>
    <mergeCell ref="B14:C14"/>
    <mergeCell ref="D14:E14"/>
    <mergeCell ref="F14:G14"/>
    <mergeCell ref="H14:I14"/>
    <mergeCell ref="J14:K14"/>
    <mergeCell ref="B13:C13"/>
    <mergeCell ref="D13:E13"/>
    <mergeCell ref="F13:G13"/>
    <mergeCell ref="H13:I13"/>
    <mergeCell ref="J13:K13"/>
    <mergeCell ref="L13:M13"/>
    <mergeCell ref="L12:M12"/>
    <mergeCell ref="N12:O12"/>
    <mergeCell ref="P12:Q12"/>
    <mergeCell ref="R12:S12"/>
    <mergeCell ref="T12:U12"/>
    <mergeCell ref="L16:M16"/>
    <mergeCell ref="N16:O16"/>
    <mergeCell ref="P16:Q16"/>
    <mergeCell ref="R16:S16"/>
    <mergeCell ref="T16:U16"/>
    <mergeCell ref="V16:W16"/>
    <mergeCell ref="N15:O15"/>
    <mergeCell ref="P15:Q15"/>
    <mergeCell ref="R15:S15"/>
    <mergeCell ref="T15:U15"/>
    <mergeCell ref="V15:W15"/>
    <mergeCell ref="B16:C16"/>
    <mergeCell ref="D16:E16"/>
    <mergeCell ref="F16:G16"/>
    <mergeCell ref="H16:I16"/>
    <mergeCell ref="J16:K16"/>
    <mergeCell ref="B15:C15"/>
    <mergeCell ref="D15:E15"/>
    <mergeCell ref="F15:G15"/>
    <mergeCell ref="H15:I15"/>
    <mergeCell ref="J15:K15"/>
    <mergeCell ref="L15:M15"/>
    <mergeCell ref="L18:M18"/>
    <mergeCell ref="N18:O18"/>
    <mergeCell ref="P18:Q18"/>
    <mergeCell ref="R18:S18"/>
    <mergeCell ref="T18:U18"/>
    <mergeCell ref="V18:W18"/>
    <mergeCell ref="N17:O17"/>
    <mergeCell ref="P17:Q17"/>
    <mergeCell ref="R17:S17"/>
    <mergeCell ref="T17:U17"/>
    <mergeCell ref="V17:W17"/>
    <mergeCell ref="B18:C18"/>
    <mergeCell ref="D18:E18"/>
    <mergeCell ref="F18:G18"/>
    <mergeCell ref="H18:I18"/>
    <mergeCell ref="J18:K18"/>
    <mergeCell ref="B17:C17"/>
    <mergeCell ref="D17:E17"/>
    <mergeCell ref="F17:G17"/>
    <mergeCell ref="H17:I17"/>
    <mergeCell ref="J17:K17"/>
    <mergeCell ref="L17:M17"/>
    <mergeCell ref="L20:M20"/>
    <mergeCell ref="N20:O20"/>
    <mergeCell ref="P20:Q20"/>
    <mergeCell ref="R20:S20"/>
    <mergeCell ref="T20:U20"/>
    <mergeCell ref="V20:W20"/>
    <mergeCell ref="N19:O19"/>
    <mergeCell ref="P19:Q19"/>
    <mergeCell ref="R19:S19"/>
    <mergeCell ref="T19:U19"/>
    <mergeCell ref="V19:W19"/>
    <mergeCell ref="B20:C20"/>
    <mergeCell ref="D20:E20"/>
    <mergeCell ref="F20:G20"/>
    <mergeCell ref="H20:I20"/>
    <mergeCell ref="J20:K20"/>
    <mergeCell ref="B19:C19"/>
    <mergeCell ref="D19:E19"/>
    <mergeCell ref="F19:G19"/>
    <mergeCell ref="H19:I19"/>
    <mergeCell ref="J19:K19"/>
    <mergeCell ref="L19:M19"/>
    <mergeCell ref="L22:M22"/>
    <mergeCell ref="N22:O22"/>
    <mergeCell ref="P22:Q22"/>
    <mergeCell ref="R22:S22"/>
    <mergeCell ref="T22:U22"/>
    <mergeCell ref="V22:W22"/>
    <mergeCell ref="N21:O21"/>
    <mergeCell ref="P21:Q21"/>
    <mergeCell ref="R21:S21"/>
    <mergeCell ref="T21:U21"/>
    <mergeCell ref="V21:W21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  <mergeCell ref="L21:M21"/>
    <mergeCell ref="L24:M24"/>
    <mergeCell ref="N24:O24"/>
    <mergeCell ref="P24:Q24"/>
    <mergeCell ref="R24:S24"/>
    <mergeCell ref="T24:U24"/>
    <mergeCell ref="V24:W24"/>
    <mergeCell ref="N23:O23"/>
    <mergeCell ref="P23:Q23"/>
    <mergeCell ref="R23:S23"/>
    <mergeCell ref="T23:U23"/>
    <mergeCell ref="V23:W23"/>
    <mergeCell ref="B24:C24"/>
    <mergeCell ref="D24:E24"/>
    <mergeCell ref="F24:G24"/>
    <mergeCell ref="H24:I24"/>
    <mergeCell ref="J24:K24"/>
    <mergeCell ref="B23:C23"/>
    <mergeCell ref="D23:E23"/>
    <mergeCell ref="F23:G23"/>
    <mergeCell ref="H23:I23"/>
    <mergeCell ref="J23:K23"/>
    <mergeCell ref="L23:M23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B25:C25"/>
    <mergeCell ref="D25:E25"/>
    <mergeCell ref="F25:G25"/>
    <mergeCell ref="H25:I25"/>
    <mergeCell ref="J25:K25"/>
    <mergeCell ref="L25:M25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30:M30"/>
    <mergeCell ref="N30:O30"/>
    <mergeCell ref="P30:Q30"/>
    <mergeCell ref="R30:S30"/>
    <mergeCell ref="T30:U30"/>
    <mergeCell ref="V30:W30"/>
    <mergeCell ref="N29:O29"/>
    <mergeCell ref="P29:Q29"/>
    <mergeCell ref="R29:S29"/>
    <mergeCell ref="T29:U29"/>
    <mergeCell ref="V29:W29"/>
    <mergeCell ref="B30:C30"/>
    <mergeCell ref="D30:E30"/>
    <mergeCell ref="F30:G30"/>
    <mergeCell ref="H30:I30"/>
    <mergeCell ref="J30:K30"/>
    <mergeCell ref="B29:C29"/>
    <mergeCell ref="D29:E29"/>
    <mergeCell ref="F29:G29"/>
    <mergeCell ref="H29:I29"/>
    <mergeCell ref="J29:K29"/>
    <mergeCell ref="L29:M29"/>
    <mergeCell ref="L32:M32"/>
    <mergeCell ref="N32:O32"/>
    <mergeCell ref="P32:Q32"/>
    <mergeCell ref="R32:S32"/>
    <mergeCell ref="T32:U32"/>
    <mergeCell ref="V32:W32"/>
    <mergeCell ref="N31:O31"/>
    <mergeCell ref="P31:Q31"/>
    <mergeCell ref="R31:S31"/>
    <mergeCell ref="T31:U31"/>
    <mergeCell ref="V31:W31"/>
    <mergeCell ref="B32:C32"/>
    <mergeCell ref="D32:E32"/>
    <mergeCell ref="F32:G32"/>
    <mergeCell ref="H32:I32"/>
    <mergeCell ref="J32:K32"/>
    <mergeCell ref="B31:C31"/>
    <mergeCell ref="D31:E31"/>
    <mergeCell ref="F31:G31"/>
    <mergeCell ref="H31:I31"/>
    <mergeCell ref="J31:K31"/>
    <mergeCell ref="L31:M31"/>
    <mergeCell ref="L34:M34"/>
    <mergeCell ref="N34:O34"/>
    <mergeCell ref="P34:Q34"/>
    <mergeCell ref="R34:S34"/>
    <mergeCell ref="T34:U34"/>
    <mergeCell ref="V34:W34"/>
    <mergeCell ref="N33:O33"/>
    <mergeCell ref="P33:Q33"/>
    <mergeCell ref="R33:S33"/>
    <mergeCell ref="T33:U33"/>
    <mergeCell ref="V33:W33"/>
    <mergeCell ref="B34:C34"/>
    <mergeCell ref="D34:E34"/>
    <mergeCell ref="F34:G34"/>
    <mergeCell ref="H34:I34"/>
    <mergeCell ref="J34:K34"/>
    <mergeCell ref="B33:C33"/>
    <mergeCell ref="D33:E33"/>
    <mergeCell ref="F33:G33"/>
    <mergeCell ref="H33:I33"/>
    <mergeCell ref="J33:K33"/>
    <mergeCell ref="L33:M33"/>
    <mergeCell ref="L36:M36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B36:C36"/>
    <mergeCell ref="D36:E36"/>
    <mergeCell ref="F36:G36"/>
    <mergeCell ref="H36:I36"/>
    <mergeCell ref="J36:K36"/>
    <mergeCell ref="B35:C35"/>
    <mergeCell ref="D35:E35"/>
    <mergeCell ref="F35:G35"/>
    <mergeCell ref="H35:I35"/>
    <mergeCell ref="J35:K35"/>
    <mergeCell ref="L35:M35"/>
    <mergeCell ref="L38:M38"/>
    <mergeCell ref="N38:O38"/>
    <mergeCell ref="P38:Q38"/>
    <mergeCell ref="R38:S38"/>
    <mergeCell ref="T38:U38"/>
    <mergeCell ref="V38:W38"/>
    <mergeCell ref="N37:O37"/>
    <mergeCell ref="P37:Q37"/>
    <mergeCell ref="R37:S37"/>
    <mergeCell ref="T37:U37"/>
    <mergeCell ref="V37:W37"/>
    <mergeCell ref="B38:C38"/>
    <mergeCell ref="D38:E38"/>
    <mergeCell ref="F38:G38"/>
    <mergeCell ref="H38:I38"/>
    <mergeCell ref="J38:K38"/>
    <mergeCell ref="B37:C37"/>
    <mergeCell ref="D37:E37"/>
    <mergeCell ref="F37:G37"/>
    <mergeCell ref="H37:I37"/>
    <mergeCell ref="J37:K37"/>
    <mergeCell ref="L37:M37"/>
    <mergeCell ref="L40:M40"/>
    <mergeCell ref="N40:O40"/>
    <mergeCell ref="P40:Q40"/>
    <mergeCell ref="R40:S40"/>
    <mergeCell ref="T40:U40"/>
    <mergeCell ref="V40:W40"/>
    <mergeCell ref="N39:O39"/>
    <mergeCell ref="P39:Q39"/>
    <mergeCell ref="R39:S39"/>
    <mergeCell ref="T39:U39"/>
    <mergeCell ref="V39:W39"/>
    <mergeCell ref="B40:C40"/>
    <mergeCell ref="D40:E40"/>
    <mergeCell ref="F40:G40"/>
    <mergeCell ref="H40:I40"/>
    <mergeCell ref="J40:K40"/>
    <mergeCell ref="B39:C39"/>
    <mergeCell ref="D39:E39"/>
    <mergeCell ref="F39:G39"/>
    <mergeCell ref="H39:I39"/>
    <mergeCell ref="J39:K39"/>
    <mergeCell ref="L39:M39"/>
    <mergeCell ref="F49:G50"/>
    <mergeCell ref="L42:M42"/>
    <mergeCell ref="N42:O42"/>
    <mergeCell ref="P42:Q42"/>
    <mergeCell ref="R42:S42"/>
    <mergeCell ref="T42:U42"/>
    <mergeCell ref="V42:W42"/>
    <mergeCell ref="N41:O41"/>
    <mergeCell ref="P41:Q41"/>
    <mergeCell ref="R41:S41"/>
    <mergeCell ref="T41:U41"/>
    <mergeCell ref="V41:W41"/>
    <mergeCell ref="B42:C42"/>
    <mergeCell ref="D42:E42"/>
    <mergeCell ref="F42:G42"/>
    <mergeCell ref="H42:I42"/>
    <mergeCell ref="J42:K42"/>
    <mergeCell ref="B41:C41"/>
    <mergeCell ref="D41:E41"/>
    <mergeCell ref="F41:G41"/>
    <mergeCell ref="H41:I41"/>
    <mergeCell ref="J41:K41"/>
    <mergeCell ref="L41:M41"/>
    <mergeCell ref="L52:M52"/>
    <mergeCell ref="N52:O52"/>
    <mergeCell ref="P52:Q52"/>
    <mergeCell ref="R52:S52"/>
    <mergeCell ref="T52:U52"/>
    <mergeCell ref="V52:W52"/>
    <mergeCell ref="N51:O51"/>
    <mergeCell ref="P51:Q51"/>
    <mergeCell ref="R51:S51"/>
    <mergeCell ref="T51:U51"/>
    <mergeCell ref="V51:W51"/>
    <mergeCell ref="B52:C52"/>
    <mergeCell ref="D52:E52"/>
    <mergeCell ref="F52:G52"/>
    <mergeCell ref="H52:I52"/>
    <mergeCell ref="J52:K52"/>
    <mergeCell ref="T49:U50"/>
    <mergeCell ref="V49:W50"/>
    <mergeCell ref="B51:C51"/>
    <mergeCell ref="D51:E51"/>
    <mergeCell ref="F51:G51"/>
    <mergeCell ref="H51:I51"/>
    <mergeCell ref="J51:K51"/>
    <mergeCell ref="L51:M51"/>
    <mergeCell ref="N49:O50"/>
    <mergeCell ref="P49:Q50"/>
    <mergeCell ref="R49:S50"/>
    <mergeCell ref="H49:I50"/>
    <mergeCell ref="J49:K50"/>
    <mergeCell ref="L49:M50"/>
    <mergeCell ref="B49:C50"/>
    <mergeCell ref="D49:E50"/>
    <mergeCell ref="L54:M54"/>
    <mergeCell ref="N54:O54"/>
    <mergeCell ref="P54:Q54"/>
    <mergeCell ref="R54:S54"/>
    <mergeCell ref="T54:U54"/>
    <mergeCell ref="V54:W54"/>
    <mergeCell ref="N53:O53"/>
    <mergeCell ref="P53:Q53"/>
    <mergeCell ref="R53:S53"/>
    <mergeCell ref="T53:U53"/>
    <mergeCell ref="V53:W53"/>
    <mergeCell ref="B54:C54"/>
    <mergeCell ref="D54:E54"/>
    <mergeCell ref="F54:G54"/>
    <mergeCell ref="H54:I54"/>
    <mergeCell ref="J54:K54"/>
    <mergeCell ref="B53:C53"/>
    <mergeCell ref="D53:E53"/>
    <mergeCell ref="F53:G53"/>
    <mergeCell ref="H53:I53"/>
    <mergeCell ref="J53:K53"/>
    <mergeCell ref="L53:M53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B55:C55"/>
    <mergeCell ref="D55:E55"/>
    <mergeCell ref="F55:G55"/>
    <mergeCell ref="H55:I55"/>
    <mergeCell ref="J55:K55"/>
    <mergeCell ref="L55:M55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60:M60"/>
    <mergeCell ref="N60:O60"/>
    <mergeCell ref="P60:Q60"/>
    <mergeCell ref="R60:S60"/>
    <mergeCell ref="T60:U60"/>
    <mergeCell ref="V60:W60"/>
    <mergeCell ref="N59:O59"/>
    <mergeCell ref="P59:Q59"/>
    <mergeCell ref="R59:S59"/>
    <mergeCell ref="T59:U59"/>
    <mergeCell ref="V59:W59"/>
    <mergeCell ref="B60:C60"/>
    <mergeCell ref="D60:E60"/>
    <mergeCell ref="F60:G60"/>
    <mergeCell ref="H60:I60"/>
    <mergeCell ref="J60:K60"/>
    <mergeCell ref="B59:C59"/>
    <mergeCell ref="D59:E59"/>
    <mergeCell ref="F59:G59"/>
    <mergeCell ref="H59:I59"/>
    <mergeCell ref="J59:K59"/>
    <mergeCell ref="L59:M59"/>
    <mergeCell ref="L62:M62"/>
    <mergeCell ref="N62:O62"/>
    <mergeCell ref="P62:Q62"/>
    <mergeCell ref="R62:S62"/>
    <mergeCell ref="T62:U62"/>
    <mergeCell ref="V62:W62"/>
    <mergeCell ref="N61:O61"/>
    <mergeCell ref="P61:Q61"/>
    <mergeCell ref="R61:S61"/>
    <mergeCell ref="T61:U61"/>
    <mergeCell ref="V61:W61"/>
    <mergeCell ref="B62:C62"/>
    <mergeCell ref="D62:E62"/>
    <mergeCell ref="F62:G62"/>
    <mergeCell ref="H62:I62"/>
    <mergeCell ref="J62:K62"/>
    <mergeCell ref="B61:C61"/>
    <mergeCell ref="D61:E61"/>
    <mergeCell ref="F61:G61"/>
    <mergeCell ref="H61:I61"/>
    <mergeCell ref="J61:K61"/>
    <mergeCell ref="L61:M61"/>
    <mergeCell ref="L64:M64"/>
    <mergeCell ref="N64:O64"/>
    <mergeCell ref="P64:Q64"/>
    <mergeCell ref="R64:S64"/>
    <mergeCell ref="T64:U64"/>
    <mergeCell ref="V64:W64"/>
    <mergeCell ref="N63:O63"/>
    <mergeCell ref="P63:Q63"/>
    <mergeCell ref="R63:S63"/>
    <mergeCell ref="T63:U63"/>
    <mergeCell ref="V63:W63"/>
    <mergeCell ref="B64:C64"/>
    <mergeCell ref="D64:E64"/>
    <mergeCell ref="F64:G64"/>
    <mergeCell ref="H64:I64"/>
    <mergeCell ref="J64:K64"/>
    <mergeCell ref="B63:C63"/>
    <mergeCell ref="D63:E63"/>
    <mergeCell ref="F63:G63"/>
    <mergeCell ref="H63:I63"/>
    <mergeCell ref="J63:K63"/>
    <mergeCell ref="L63:M63"/>
    <mergeCell ref="L66:M66"/>
    <mergeCell ref="N66:O66"/>
    <mergeCell ref="P66:Q66"/>
    <mergeCell ref="R66:S66"/>
    <mergeCell ref="T66:U66"/>
    <mergeCell ref="V66:W66"/>
    <mergeCell ref="N65:O65"/>
    <mergeCell ref="P65:Q65"/>
    <mergeCell ref="R65:S65"/>
    <mergeCell ref="T65:U65"/>
    <mergeCell ref="V65:W65"/>
    <mergeCell ref="B66:C66"/>
    <mergeCell ref="D66:E66"/>
    <mergeCell ref="F66:G66"/>
    <mergeCell ref="H66:I66"/>
    <mergeCell ref="J66:K66"/>
    <mergeCell ref="B65:C65"/>
    <mergeCell ref="D65:E65"/>
    <mergeCell ref="F65:G65"/>
    <mergeCell ref="H65:I65"/>
    <mergeCell ref="J65:K65"/>
    <mergeCell ref="L65:M65"/>
    <mergeCell ref="L68:M68"/>
    <mergeCell ref="N68:O68"/>
    <mergeCell ref="P68:Q68"/>
    <mergeCell ref="R68:S68"/>
    <mergeCell ref="T68:U68"/>
    <mergeCell ref="V68:W68"/>
    <mergeCell ref="N67:O67"/>
    <mergeCell ref="P67:Q67"/>
    <mergeCell ref="R67:S67"/>
    <mergeCell ref="T67:U67"/>
    <mergeCell ref="V67:W67"/>
    <mergeCell ref="B68:C68"/>
    <mergeCell ref="D68:E68"/>
    <mergeCell ref="F68:G68"/>
    <mergeCell ref="H68:I68"/>
    <mergeCell ref="J68:K68"/>
    <mergeCell ref="B67:C67"/>
    <mergeCell ref="D67:E67"/>
    <mergeCell ref="F67:G67"/>
    <mergeCell ref="H67:I67"/>
    <mergeCell ref="J67:K67"/>
    <mergeCell ref="L67:M67"/>
    <mergeCell ref="L70:M70"/>
    <mergeCell ref="N70:O70"/>
    <mergeCell ref="P70:Q70"/>
    <mergeCell ref="R70:S70"/>
    <mergeCell ref="T70:U70"/>
    <mergeCell ref="V70:W70"/>
    <mergeCell ref="N69:O69"/>
    <mergeCell ref="P69:Q69"/>
    <mergeCell ref="R69:S69"/>
    <mergeCell ref="T69:U69"/>
    <mergeCell ref="V69:W69"/>
    <mergeCell ref="B70:C70"/>
    <mergeCell ref="D70:E70"/>
    <mergeCell ref="F70:G70"/>
    <mergeCell ref="H70:I70"/>
    <mergeCell ref="J70:K70"/>
    <mergeCell ref="B69:C69"/>
    <mergeCell ref="D69:E69"/>
    <mergeCell ref="F69:G69"/>
    <mergeCell ref="H69:I69"/>
    <mergeCell ref="J69:K69"/>
    <mergeCell ref="L69:M69"/>
    <mergeCell ref="L72:M72"/>
    <mergeCell ref="N72:O72"/>
    <mergeCell ref="P72:Q72"/>
    <mergeCell ref="R72:S72"/>
    <mergeCell ref="T72:U72"/>
    <mergeCell ref="V72:W72"/>
    <mergeCell ref="N71:O71"/>
    <mergeCell ref="P71:Q71"/>
    <mergeCell ref="R71:S71"/>
    <mergeCell ref="T71:U71"/>
    <mergeCell ref="V71:W71"/>
    <mergeCell ref="B72:C72"/>
    <mergeCell ref="D72:E72"/>
    <mergeCell ref="F72:G72"/>
    <mergeCell ref="H72:I72"/>
    <mergeCell ref="J72:K72"/>
    <mergeCell ref="B71:C71"/>
    <mergeCell ref="D71:E71"/>
    <mergeCell ref="F71:G71"/>
    <mergeCell ref="H71:I71"/>
    <mergeCell ref="J71:K71"/>
    <mergeCell ref="L71:M71"/>
    <mergeCell ref="L74:M74"/>
    <mergeCell ref="N74:O74"/>
    <mergeCell ref="P74:Q74"/>
    <mergeCell ref="R74:S74"/>
    <mergeCell ref="T74:U74"/>
    <mergeCell ref="V74:W74"/>
    <mergeCell ref="N73:O73"/>
    <mergeCell ref="P73:Q73"/>
    <mergeCell ref="R73:S73"/>
    <mergeCell ref="T73:U73"/>
    <mergeCell ref="V73:W73"/>
    <mergeCell ref="B74:C74"/>
    <mergeCell ref="D74:E74"/>
    <mergeCell ref="F74:G74"/>
    <mergeCell ref="H74:I74"/>
    <mergeCell ref="J74:K74"/>
    <mergeCell ref="B73:C73"/>
    <mergeCell ref="D73:E73"/>
    <mergeCell ref="F73:G73"/>
    <mergeCell ref="H73:I73"/>
    <mergeCell ref="J73:K73"/>
    <mergeCell ref="L73:M73"/>
    <mergeCell ref="L76:M76"/>
    <mergeCell ref="N76:O76"/>
    <mergeCell ref="P76:Q76"/>
    <mergeCell ref="R76:S76"/>
    <mergeCell ref="T76:U76"/>
    <mergeCell ref="V76:W76"/>
    <mergeCell ref="N75:O75"/>
    <mergeCell ref="P75:Q75"/>
    <mergeCell ref="R75:S75"/>
    <mergeCell ref="T75:U75"/>
    <mergeCell ref="V75:W75"/>
    <mergeCell ref="B76:C76"/>
    <mergeCell ref="D76:E76"/>
    <mergeCell ref="F76:G76"/>
    <mergeCell ref="H76:I76"/>
    <mergeCell ref="J76:K76"/>
    <mergeCell ref="B75:C75"/>
    <mergeCell ref="D75:E75"/>
    <mergeCell ref="F75:G75"/>
    <mergeCell ref="H75:I75"/>
    <mergeCell ref="J75:K75"/>
    <mergeCell ref="L75:M75"/>
    <mergeCell ref="L78:M78"/>
    <mergeCell ref="N78:O78"/>
    <mergeCell ref="P78:Q78"/>
    <mergeCell ref="R78:S78"/>
    <mergeCell ref="T78:U78"/>
    <mergeCell ref="V78:W78"/>
    <mergeCell ref="N77:O77"/>
    <mergeCell ref="P77:Q77"/>
    <mergeCell ref="R77:S77"/>
    <mergeCell ref="T77:U77"/>
    <mergeCell ref="V77:W77"/>
    <mergeCell ref="B78:C78"/>
    <mergeCell ref="D78:E78"/>
    <mergeCell ref="F78:G78"/>
    <mergeCell ref="H78:I78"/>
    <mergeCell ref="J78:K78"/>
    <mergeCell ref="B77:C77"/>
    <mergeCell ref="D77:E77"/>
    <mergeCell ref="F77:G77"/>
    <mergeCell ref="H77:I77"/>
    <mergeCell ref="J77:K77"/>
    <mergeCell ref="L77:M77"/>
    <mergeCell ref="L80:M80"/>
    <mergeCell ref="N80:O80"/>
    <mergeCell ref="P80:Q80"/>
    <mergeCell ref="R80:S80"/>
    <mergeCell ref="T80:U80"/>
    <mergeCell ref="V80:W80"/>
    <mergeCell ref="N79:O79"/>
    <mergeCell ref="P79:Q79"/>
    <mergeCell ref="R79:S79"/>
    <mergeCell ref="T79:U79"/>
    <mergeCell ref="V79:W79"/>
    <mergeCell ref="B80:C80"/>
    <mergeCell ref="D80:E80"/>
    <mergeCell ref="F80:G80"/>
    <mergeCell ref="H80:I80"/>
    <mergeCell ref="J80:K80"/>
    <mergeCell ref="B79:C79"/>
    <mergeCell ref="D79:E79"/>
    <mergeCell ref="F79:G79"/>
    <mergeCell ref="H79:I79"/>
    <mergeCell ref="J79:K79"/>
    <mergeCell ref="L79:M79"/>
    <mergeCell ref="L82:M82"/>
    <mergeCell ref="N82:O82"/>
    <mergeCell ref="P82:Q82"/>
    <mergeCell ref="R82:S82"/>
    <mergeCell ref="T82:U82"/>
    <mergeCell ref="V82:W82"/>
    <mergeCell ref="N81:O81"/>
    <mergeCell ref="P81:Q81"/>
    <mergeCell ref="R81:S81"/>
    <mergeCell ref="T81:U81"/>
    <mergeCell ref="V81:W81"/>
    <mergeCell ref="B82:C82"/>
    <mergeCell ref="D82:E82"/>
    <mergeCell ref="F82:G82"/>
    <mergeCell ref="H82:I82"/>
    <mergeCell ref="J82:K82"/>
    <mergeCell ref="B81:C81"/>
    <mergeCell ref="D81:E81"/>
    <mergeCell ref="F81:G81"/>
    <mergeCell ref="H81:I81"/>
    <mergeCell ref="J81:K81"/>
    <mergeCell ref="L81:M81"/>
    <mergeCell ref="L84:M84"/>
    <mergeCell ref="N84:O84"/>
    <mergeCell ref="P84:Q84"/>
    <mergeCell ref="R84:S84"/>
    <mergeCell ref="T84:U84"/>
    <mergeCell ref="V84:W84"/>
    <mergeCell ref="N83:O83"/>
    <mergeCell ref="P83:Q83"/>
    <mergeCell ref="R83:S83"/>
    <mergeCell ref="T83:U83"/>
    <mergeCell ref="V83:W83"/>
    <mergeCell ref="B84:C84"/>
    <mergeCell ref="D84:E84"/>
    <mergeCell ref="F84:G84"/>
    <mergeCell ref="H84:I84"/>
    <mergeCell ref="J84:K84"/>
    <mergeCell ref="B83:C83"/>
    <mergeCell ref="D83:E83"/>
    <mergeCell ref="F83:G83"/>
    <mergeCell ref="H83:I83"/>
    <mergeCell ref="J83:K83"/>
    <mergeCell ref="L83:M83"/>
    <mergeCell ref="F95:G96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B85:C85"/>
    <mergeCell ref="D85:E85"/>
    <mergeCell ref="F85:G85"/>
    <mergeCell ref="H85:I85"/>
    <mergeCell ref="J85:K85"/>
    <mergeCell ref="L85:M85"/>
    <mergeCell ref="L98:M98"/>
    <mergeCell ref="N98:O98"/>
    <mergeCell ref="P98:Q98"/>
    <mergeCell ref="R98:S98"/>
    <mergeCell ref="T98:U98"/>
    <mergeCell ref="V98:W98"/>
    <mergeCell ref="N97:O97"/>
    <mergeCell ref="P97:Q97"/>
    <mergeCell ref="R97:S97"/>
    <mergeCell ref="T97:U97"/>
    <mergeCell ref="V97:W97"/>
    <mergeCell ref="B98:C98"/>
    <mergeCell ref="D98:E98"/>
    <mergeCell ref="F98:G98"/>
    <mergeCell ref="H98:I98"/>
    <mergeCell ref="J98:K98"/>
    <mergeCell ref="T95:U96"/>
    <mergeCell ref="V95:W96"/>
    <mergeCell ref="B97:C97"/>
    <mergeCell ref="D97:E97"/>
    <mergeCell ref="F97:G97"/>
    <mergeCell ref="H97:I97"/>
    <mergeCell ref="J97:K97"/>
    <mergeCell ref="L97:M97"/>
    <mergeCell ref="N95:O96"/>
    <mergeCell ref="P95:Q96"/>
    <mergeCell ref="R95:S96"/>
    <mergeCell ref="H95:I96"/>
    <mergeCell ref="J95:K96"/>
    <mergeCell ref="L95:M96"/>
    <mergeCell ref="B95:C96"/>
    <mergeCell ref="D95:E96"/>
    <mergeCell ref="L100:M100"/>
    <mergeCell ref="N100:O100"/>
    <mergeCell ref="P100:Q100"/>
    <mergeCell ref="R100:S100"/>
    <mergeCell ref="T100:U100"/>
    <mergeCell ref="V100:W100"/>
    <mergeCell ref="N99:O99"/>
    <mergeCell ref="P99:Q99"/>
    <mergeCell ref="R99:S99"/>
    <mergeCell ref="T99:U99"/>
    <mergeCell ref="V99:W99"/>
    <mergeCell ref="B100:C100"/>
    <mergeCell ref="D100:E100"/>
    <mergeCell ref="F100:G100"/>
    <mergeCell ref="H100:I100"/>
    <mergeCell ref="J100:K100"/>
    <mergeCell ref="B99:C99"/>
    <mergeCell ref="D99:E99"/>
    <mergeCell ref="F99:G99"/>
    <mergeCell ref="H99:I99"/>
    <mergeCell ref="J99:K99"/>
    <mergeCell ref="L99:M99"/>
    <mergeCell ref="L102:M102"/>
    <mergeCell ref="N102:O102"/>
    <mergeCell ref="P102:Q102"/>
    <mergeCell ref="R102:S102"/>
    <mergeCell ref="T102:U102"/>
    <mergeCell ref="V102:W102"/>
    <mergeCell ref="N101:O101"/>
    <mergeCell ref="P101:Q101"/>
    <mergeCell ref="R101:S101"/>
    <mergeCell ref="T101:U101"/>
    <mergeCell ref="V101:W101"/>
    <mergeCell ref="B102:C102"/>
    <mergeCell ref="D102:E102"/>
    <mergeCell ref="F102:G102"/>
    <mergeCell ref="H102:I102"/>
    <mergeCell ref="J102:K102"/>
    <mergeCell ref="B101:C101"/>
    <mergeCell ref="D101:E101"/>
    <mergeCell ref="F101:G101"/>
    <mergeCell ref="H101:I101"/>
    <mergeCell ref="J101:K101"/>
    <mergeCell ref="L101:M101"/>
    <mergeCell ref="L104:M104"/>
    <mergeCell ref="N104:O104"/>
    <mergeCell ref="P104:Q104"/>
    <mergeCell ref="R104:S104"/>
    <mergeCell ref="T104:U104"/>
    <mergeCell ref="V104:W104"/>
    <mergeCell ref="N103:O103"/>
    <mergeCell ref="P103:Q103"/>
    <mergeCell ref="R103:S103"/>
    <mergeCell ref="T103:U103"/>
    <mergeCell ref="V103:W103"/>
    <mergeCell ref="B104:C104"/>
    <mergeCell ref="D104:E104"/>
    <mergeCell ref="F104:G104"/>
    <mergeCell ref="H104:I104"/>
    <mergeCell ref="J104:K104"/>
    <mergeCell ref="B103:C103"/>
    <mergeCell ref="D103:E103"/>
    <mergeCell ref="F103:G103"/>
    <mergeCell ref="H103:I103"/>
    <mergeCell ref="J103:K103"/>
    <mergeCell ref="L103:M103"/>
    <mergeCell ref="L106:M106"/>
    <mergeCell ref="N106:O106"/>
    <mergeCell ref="P106:Q106"/>
    <mergeCell ref="R106:S106"/>
    <mergeCell ref="T106:U106"/>
    <mergeCell ref="V106:W106"/>
    <mergeCell ref="N105:O105"/>
    <mergeCell ref="P105:Q105"/>
    <mergeCell ref="R105:S105"/>
    <mergeCell ref="T105:U105"/>
    <mergeCell ref="V105:W105"/>
    <mergeCell ref="B106:C106"/>
    <mergeCell ref="D106:E106"/>
    <mergeCell ref="F106:G106"/>
    <mergeCell ref="H106:I106"/>
    <mergeCell ref="J106:K106"/>
    <mergeCell ref="B105:C105"/>
    <mergeCell ref="D105:E105"/>
    <mergeCell ref="F105:G105"/>
    <mergeCell ref="H105:I105"/>
    <mergeCell ref="J105:K105"/>
    <mergeCell ref="L105:M105"/>
    <mergeCell ref="L108:M108"/>
    <mergeCell ref="N108:O108"/>
    <mergeCell ref="P108:Q108"/>
    <mergeCell ref="R108:S108"/>
    <mergeCell ref="T108:U108"/>
    <mergeCell ref="V108:W108"/>
    <mergeCell ref="N107:O107"/>
    <mergeCell ref="P107:Q107"/>
    <mergeCell ref="R107:S107"/>
    <mergeCell ref="T107:U107"/>
    <mergeCell ref="V107:W107"/>
    <mergeCell ref="B108:C108"/>
    <mergeCell ref="D108:E108"/>
    <mergeCell ref="F108:G108"/>
    <mergeCell ref="H108:I108"/>
    <mergeCell ref="J108:K108"/>
    <mergeCell ref="B107:C107"/>
    <mergeCell ref="D107:E107"/>
    <mergeCell ref="F107:G107"/>
    <mergeCell ref="H107:I107"/>
    <mergeCell ref="J107:K107"/>
    <mergeCell ref="L107:M107"/>
    <mergeCell ref="L110:M110"/>
    <mergeCell ref="N110:O110"/>
    <mergeCell ref="P110:Q110"/>
    <mergeCell ref="R110:S110"/>
    <mergeCell ref="T110:U110"/>
    <mergeCell ref="V110:W110"/>
    <mergeCell ref="N109:O109"/>
    <mergeCell ref="P109:Q109"/>
    <mergeCell ref="R109:S109"/>
    <mergeCell ref="T109:U109"/>
    <mergeCell ref="V109:W109"/>
    <mergeCell ref="B110:C110"/>
    <mergeCell ref="D110:E110"/>
    <mergeCell ref="F110:G110"/>
    <mergeCell ref="H110:I110"/>
    <mergeCell ref="J110:K110"/>
    <mergeCell ref="B109:C109"/>
    <mergeCell ref="D109:E109"/>
    <mergeCell ref="F109:G109"/>
    <mergeCell ref="H109:I109"/>
    <mergeCell ref="J109:K109"/>
    <mergeCell ref="L109:M109"/>
    <mergeCell ref="L112:M112"/>
    <mergeCell ref="N112:O112"/>
    <mergeCell ref="P112:Q112"/>
    <mergeCell ref="R112:S112"/>
    <mergeCell ref="T112:U112"/>
    <mergeCell ref="V112:W112"/>
    <mergeCell ref="N111:O111"/>
    <mergeCell ref="P111:Q111"/>
    <mergeCell ref="R111:S111"/>
    <mergeCell ref="T111:U111"/>
    <mergeCell ref="V111:W111"/>
    <mergeCell ref="B112:C112"/>
    <mergeCell ref="D112:E112"/>
    <mergeCell ref="F112:G112"/>
    <mergeCell ref="H112:I112"/>
    <mergeCell ref="J112:K112"/>
    <mergeCell ref="B111:C111"/>
    <mergeCell ref="D111:E111"/>
    <mergeCell ref="F111:G111"/>
    <mergeCell ref="H111:I111"/>
    <mergeCell ref="J111:K111"/>
    <mergeCell ref="L111:M111"/>
    <mergeCell ref="L114:M114"/>
    <mergeCell ref="N114:O114"/>
    <mergeCell ref="P114:Q114"/>
    <mergeCell ref="R114:S114"/>
    <mergeCell ref="T114:U114"/>
    <mergeCell ref="V114:W114"/>
    <mergeCell ref="N113:O113"/>
    <mergeCell ref="P113:Q113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B113:C113"/>
    <mergeCell ref="D113:E113"/>
    <mergeCell ref="F113:G113"/>
    <mergeCell ref="H113:I113"/>
    <mergeCell ref="J113:K113"/>
    <mergeCell ref="L113:M113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B115:C115"/>
    <mergeCell ref="D115:E115"/>
    <mergeCell ref="F115:G115"/>
    <mergeCell ref="H115:I115"/>
    <mergeCell ref="J115:K115"/>
    <mergeCell ref="L115:M115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20:M120"/>
    <mergeCell ref="N120:O120"/>
    <mergeCell ref="P120:Q120"/>
    <mergeCell ref="R120:S120"/>
    <mergeCell ref="T120:U120"/>
    <mergeCell ref="V120:W120"/>
    <mergeCell ref="N119:O119"/>
    <mergeCell ref="P119:Q119"/>
    <mergeCell ref="R119:S119"/>
    <mergeCell ref="T119:U119"/>
    <mergeCell ref="V119:W119"/>
    <mergeCell ref="B120:C120"/>
    <mergeCell ref="D120:E120"/>
    <mergeCell ref="F120:G120"/>
    <mergeCell ref="H120:I120"/>
    <mergeCell ref="J120:K120"/>
    <mergeCell ref="B119:C119"/>
    <mergeCell ref="D119:E119"/>
    <mergeCell ref="F119:G119"/>
    <mergeCell ref="H119:I119"/>
    <mergeCell ref="J119:K119"/>
    <mergeCell ref="L119:M119"/>
    <mergeCell ref="L122:M122"/>
    <mergeCell ref="N122:O122"/>
    <mergeCell ref="P122:Q122"/>
    <mergeCell ref="R122:S122"/>
    <mergeCell ref="T122:U122"/>
    <mergeCell ref="V122:W122"/>
    <mergeCell ref="N121:O121"/>
    <mergeCell ref="P121:Q121"/>
    <mergeCell ref="R121:S121"/>
    <mergeCell ref="T121:U121"/>
    <mergeCell ref="V121:W121"/>
    <mergeCell ref="B122:C122"/>
    <mergeCell ref="D122:E122"/>
    <mergeCell ref="F122:G122"/>
    <mergeCell ref="H122:I122"/>
    <mergeCell ref="J122:K122"/>
    <mergeCell ref="B121:C121"/>
    <mergeCell ref="D121:E121"/>
    <mergeCell ref="F121:G121"/>
    <mergeCell ref="H121:I121"/>
    <mergeCell ref="J121:K121"/>
    <mergeCell ref="L121:M121"/>
    <mergeCell ref="L124:M124"/>
    <mergeCell ref="N124:O124"/>
    <mergeCell ref="P124:Q124"/>
    <mergeCell ref="R124:S124"/>
    <mergeCell ref="T124:U124"/>
    <mergeCell ref="V124:W124"/>
    <mergeCell ref="N123:O123"/>
    <mergeCell ref="P123:Q123"/>
    <mergeCell ref="R123:S123"/>
    <mergeCell ref="T123:U123"/>
    <mergeCell ref="V123:W123"/>
    <mergeCell ref="B124:C124"/>
    <mergeCell ref="D124:E124"/>
    <mergeCell ref="F124:G124"/>
    <mergeCell ref="H124:I124"/>
    <mergeCell ref="J124:K124"/>
    <mergeCell ref="B123:C123"/>
    <mergeCell ref="D123:E123"/>
    <mergeCell ref="F123:G123"/>
    <mergeCell ref="H123:I123"/>
    <mergeCell ref="J123:K123"/>
    <mergeCell ref="L123:M123"/>
    <mergeCell ref="L126:M126"/>
    <mergeCell ref="N126:O126"/>
    <mergeCell ref="P126:Q126"/>
    <mergeCell ref="R126:S126"/>
    <mergeCell ref="T126:U126"/>
    <mergeCell ref="V126:W126"/>
    <mergeCell ref="N125:O125"/>
    <mergeCell ref="P125:Q125"/>
    <mergeCell ref="R125:S125"/>
    <mergeCell ref="T125:U125"/>
    <mergeCell ref="V125:W125"/>
    <mergeCell ref="B126:C126"/>
    <mergeCell ref="D126:E126"/>
    <mergeCell ref="F126:G126"/>
    <mergeCell ref="H126:I126"/>
    <mergeCell ref="J126:K126"/>
    <mergeCell ref="B125:C125"/>
    <mergeCell ref="D125:E125"/>
    <mergeCell ref="F125:G125"/>
    <mergeCell ref="H125:I125"/>
    <mergeCell ref="J125:K125"/>
    <mergeCell ref="L125:M125"/>
    <mergeCell ref="L128:M128"/>
    <mergeCell ref="N128:O128"/>
    <mergeCell ref="P128:Q128"/>
    <mergeCell ref="R128:S128"/>
    <mergeCell ref="T128:U128"/>
    <mergeCell ref="V128:W128"/>
    <mergeCell ref="N127:O127"/>
    <mergeCell ref="P127:Q127"/>
    <mergeCell ref="R127:S127"/>
    <mergeCell ref="T127:U127"/>
    <mergeCell ref="V127:W127"/>
    <mergeCell ref="B128:C128"/>
    <mergeCell ref="D128:E128"/>
    <mergeCell ref="F128:G128"/>
    <mergeCell ref="H128:I128"/>
    <mergeCell ref="J128:K128"/>
    <mergeCell ref="B127:C127"/>
    <mergeCell ref="D127:E127"/>
    <mergeCell ref="F127:G127"/>
    <mergeCell ref="H127:I127"/>
    <mergeCell ref="J127:K127"/>
    <mergeCell ref="L127:M127"/>
    <mergeCell ref="L130:M130"/>
    <mergeCell ref="N130:O130"/>
    <mergeCell ref="P130:Q130"/>
    <mergeCell ref="R130:S130"/>
    <mergeCell ref="T130:U130"/>
    <mergeCell ref="V130:W130"/>
    <mergeCell ref="N129:O129"/>
    <mergeCell ref="P129:Q129"/>
    <mergeCell ref="R129:S129"/>
    <mergeCell ref="T129:U129"/>
    <mergeCell ref="V129:W129"/>
    <mergeCell ref="B130:C130"/>
    <mergeCell ref="D130:E130"/>
    <mergeCell ref="F130:G130"/>
    <mergeCell ref="H130:I130"/>
    <mergeCell ref="J130:K130"/>
    <mergeCell ref="B129:C129"/>
    <mergeCell ref="D129:E129"/>
    <mergeCell ref="F129:G129"/>
    <mergeCell ref="H129:I129"/>
    <mergeCell ref="J129:K129"/>
    <mergeCell ref="L129:M129"/>
    <mergeCell ref="I136:J137"/>
    <mergeCell ref="K136:L137"/>
    <mergeCell ref="B138:D138"/>
    <mergeCell ref="E138:F138"/>
    <mergeCell ref="G138:H138"/>
    <mergeCell ref="I138:J138"/>
    <mergeCell ref="K138:L138"/>
    <mergeCell ref="B136:D137"/>
    <mergeCell ref="E136:F137"/>
    <mergeCell ref="G136:H137"/>
    <mergeCell ref="L132:M132"/>
    <mergeCell ref="N132:O132"/>
    <mergeCell ref="P132:Q132"/>
    <mergeCell ref="R132:S132"/>
    <mergeCell ref="T132:U132"/>
    <mergeCell ref="V132:W132"/>
    <mergeCell ref="N131:O131"/>
    <mergeCell ref="P131:Q131"/>
    <mergeCell ref="R131:S131"/>
    <mergeCell ref="T131:U131"/>
    <mergeCell ref="V131:W131"/>
    <mergeCell ref="B132:C132"/>
    <mergeCell ref="D132:E132"/>
    <mergeCell ref="F132:G132"/>
    <mergeCell ref="H132:I132"/>
    <mergeCell ref="J132:K132"/>
    <mergeCell ref="B131:C131"/>
    <mergeCell ref="D131:E131"/>
    <mergeCell ref="F131:G131"/>
    <mergeCell ref="H131:I131"/>
    <mergeCell ref="J131:K131"/>
    <mergeCell ref="L131:M131"/>
  </mergeCells>
  <phoneticPr fontId="8" type="noConversion"/>
  <pageMargins left="0.7" right="0.7" top="0.75" bottom="0.75" header="0.3" footer="0.3"/>
  <pageSetup paperSize="9" orientation="portrait" r:id="rId1"/>
  <rowBreaks count="3" manualBreakCount="3">
    <brk id="46" max="16383" man="1"/>
    <brk id="92" max="16383" man="1"/>
    <brk id="183" max="16383" man="1"/>
  </rowBreaks>
  <colBreaks count="1" manualBreakCount="1">
    <brk id="2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Z156"/>
  <sheetViews>
    <sheetView view="pageBreakPreview" zoomScale="95" zoomScaleSheetLayoutView="95" workbookViewId="0">
      <selection activeCell="AB178" sqref="AB178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26" ht="15" customHeight="1">
      <c r="A1" s="9" t="s">
        <v>769</v>
      </c>
    </row>
    <row r="3" spans="1:26" ht="15" customHeight="1">
      <c r="B3" s="5" t="s">
        <v>770</v>
      </c>
    </row>
    <row r="4" spans="1:26" ht="15" customHeight="1" thickBot="1"/>
    <row r="5" spans="1:26" ht="15" customHeight="1">
      <c r="B5" s="97" t="s">
        <v>771</v>
      </c>
      <c r="C5" s="84"/>
      <c r="D5" s="84"/>
      <c r="E5" s="84"/>
      <c r="F5" s="84"/>
      <c r="G5" s="84"/>
      <c r="H5" s="85"/>
      <c r="I5" s="121" t="s">
        <v>772</v>
      </c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3"/>
      <c r="U5" s="121" t="s">
        <v>773</v>
      </c>
      <c r="V5" s="205"/>
      <c r="W5" s="205"/>
      <c r="X5" s="205"/>
      <c r="Y5" s="205"/>
      <c r="Z5" s="232"/>
    </row>
    <row r="6" spans="1:26" ht="15" customHeight="1">
      <c r="B6" s="76"/>
      <c r="C6" s="98"/>
      <c r="D6" s="98"/>
      <c r="E6" s="98"/>
      <c r="F6" s="98"/>
      <c r="G6" s="98"/>
      <c r="H6" s="77"/>
      <c r="I6" s="61" t="s">
        <v>774</v>
      </c>
      <c r="J6" s="62"/>
      <c r="K6" s="62"/>
      <c r="L6" s="62"/>
      <c r="M6" s="62"/>
      <c r="N6" s="63"/>
      <c r="O6" s="61" t="s">
        <v>775</v>
      </c>
      <c r="P6" s="62"/>
      <c r="Q6" s="62"/>
      <c r="R6" s="62"/>
      <c r="S6" s="62"/>
      <c r="T6" s="63"/>
      <c r="U6" s="61" t="s">
        <v>774</v>
      </c>
      <c r="V6" s="124"/>
      <c r="W6" s="124"/>
      <c r="X6" s="124"/>
      <c r="Y6" s="124"/>
      <c r="Z6" s="125"/>
    </row>
    <row r="7" spans="1:26" ht="15" customHeight="1" thickBot="1">
      <c r="B7" s="99"/>
      <c r="C7" s="100"/>
      <c r="D7" s="100"/>
      <c r="E7" s="100"/>
      <c r="F7" s="100"/>
      <c r="G7" s="100"/>
      <c r="H7" s="101"/>
      <c r="I7" s="94" t="s">
        <v>776</v>
      </c>
      <c r="J7" s="96"/>
      <c r="K7" s="96"/>
      <c r="L7" s="96"/>
      <c r="M7" s="96"/>
      <c r="N7" s="95"/>
      <c r="O7" s="94" t="s">
        <v>776</v>
      </c>
      <c r="P7" s="96"/>
      <c r="Q7" s="96"/>
      <c r="R7" s="96"/>
      <c r="S7" s="96"/>
      <c r="T7" s="95"/>
      <c r="U7" s="94" t="s">
        <v>776</v>
      </c>
      <c r="V7" s="233"/>
      <c r="W7" s="233"/>
      <c r="X7" s="233"/>
      <c r="Y7" s="233"/>
      <c r="Z7" s="234"/>
    </row>
    <row r="8" spans="1:26" ht="15" customHeight="1" thickTop="1">
      <c r="B8" s="74" t="s">
        <v>777</v>
      </c>
      <c r="C8" s="229"/>
      <c r="D8" s="75"/>
      <c r="E8" s="61" t="s">
        <v>778</v>
      </c>
      <c r="F8" s="62"/>
      <c r="G8" s="62"/>
      <c r="H8" s="63"/>
      <c r="I8" s="129">
        <v>-1647.7</v>
      </c>
      <c r="J8" s="49"/>
      <c r="K8" s="49"/>
      <c r="L8" s="49"/>
      <c r="M8" s="49"/>
      <c r="N8" s="50"/>
      <c r="O8" s="129">
        <v>-1089.7</v>
      </c>
      <c r="P8" s="49"/>
      <c r="Q8" s="49"/>
      <c r="R8" s="49"/>
      <c r="S8" s="49"/>
      <c r="T8" s="50"/>
      <c r="U8" s="129">
        <v>550.79999999999995</v>
      </c>
      <c r="V8" s="124"/>
      <c r="W8" s="124"/>
      <c r="X8" s="124"/>
      <c r="Y8" s="124"/>
      <c r="Z8" s="125"/>
    </row>
    <row r="9" spans="1:26" ht="15" customHeight="1">
      <c r="B9" s="76"/>
      <c r="C9" s="98"/>
      <c r="D9" s="77"/>
      <c r="E9" s="61" t="s">
        <v>779</v>
      </c>
      <c r="F9" s="62"/>
      <c r="G9" s="62"/>
      <c r="H9" s="63"/>
      <c r="I9" s="129">
        <v>0</v>
      </c>
      <c r="J9" s="49"/>
      <c r="K9" s="49"/>
      <c r="L9" s="49"/>
      <c r="M9" s="49"/>
      <c r="N9" s="50"/>
      <c r="O9" s="129">
        <v>0</v>
      </c>
      <c r="P9" s="49"/>
      <c r="Q9" s="49"/>
      <c r="R9" s="49"/>
      <c r="S9" s="49"/>
      <c r="T9" s="50"/>
      <c r="U9" s="129">
        <v>523.4</v>
      </c>
      <c r="V9" s="124"/>
      <c r="W9" s="124"/>
      <c r="X9" s="124"/>
      <c r="Y9" s="124"/>
      <c r="Z9" s="125"/>
    </row>
    <row r="10" spans="1:26" ht="15" customHeight="1">
      <c r="B10" s="76"/>
      <c r="C10" s="98"/>
      <c r="D10" s="77"/>
      <c r="E10" s="61" t="s">
        <v>780</v>
      </c>
      <c r="F10" s="62"/>
      <c r="G10" s="62"/>
      <c r="H10" s="63"/>
      <c r="I10" s="129">
        <v>-1079</v>
      </c>
      <c r="J10" s="49"/>
      <c r="K10" s="49"/>
      <c r="L10" s="49"/>
      <c r="M10" s="49"/>
      <c r="N10" s="50"/>
      <c r="O10" s="129">
        <v>-830</v>
      </c>
      <c r="P10" s="49"/>
      <c r="Q10" s="49"/>
      <c r="R10" s="49"/>
      <c r="S10" s="49"/>
      <c r="T10" s="50"/>
      <c r="U10" s="129">
        <v>523.4</v>
      </c>
      <c r="V10" s="124"/>
      <c r="W10" s="124"/>
      <c r="X10" s="124"/>
      <c r="Y10" s="124"/>
      <c r="Z10" s="125"/>
    </row>
    <row r="11" spans="1:26" ht="15" customHeight="1">
      <c r="B11" s="76"/>
      <c r="C11" s="98"/>
      <c r="D11" s="77"/>
      <c r="E11" s="61" t="s">
        <v>781</v>
      </c>
      <c r="F11" s="62"/>
      <c r="G11" s="62"/>
      <c r="H11" s="63"/>
      <c r="I11" s="129">
        <v>877.5</v>
      </c>
      <c r="J11" s="49"/>
      <c r="K11" s="49"/>
      <c r="L11" s="49"/>
      <c r="M11" s="49"/>
      <c r="N11" s="50"/>
      <c r="O11" s="129">
        <v>515.29999999999995</v>
      </c>
      <c r="P11" s="49"/>
      <c r="Q11" s="49"/>
      <c r="R11" s="49"/>
      <c r="S11" s="49"/>
      <c r="T11" s="50"/>
      <c r="U11" s="129">
        <v>523.4</v>
      </c>
      <c r="V11" s="124"/>
      <c r="W11" s="124"/>
      <c r="X11" s="124"/>
      <c r="Y11" s="124"/>
      <c r="Z11" s="125"/>
    </row>
    <row r="12" spans="1:26" ht="15" customHeight="1">
      <c r="B12" s="81"/>
      <c r="C12" s="87"/>
      <c r="D12" s="82"/>
      <c r="E12" s="61" t="s">
        <v>782</v>
      </c>
      <c r="F12" s="62"/>
      <c r="G12" s="62"/>
      <c r="H12" s="63"/>
      <c r="I12" s="129">
        <v>-1195.3</v>
      </c>
      <c r="J12" s="49"/>
      <c r="K12" s="49"/>
      <c r="L12" s="49"/>
      <c r="M12" s="49"/>
      <c r="N12" s="50"/>
      <c r="O12" s="129">
        <v>-861.4</v>
      </c>
      <c r="P12" s="49"/>
      <c r="Q12" s="49"/>
      <c r="R12" s="49"/>
      <c r="S12" s="49"/>
      <c r="T12" s="50"/>
      <c r="U12" s="129">
        <v>523.4</v>
      </c>
      <c r="V12" s="124"/>
      <c r="W12" s="124"/>
      <c r="X12" s="124"/>
      <c r="Y12" s="124"/>
      <c r="Z12" s="125"/>
    </row>
    <row r="13" spans="1:26" ht="15" customHeight="1">
      <c r="B13" s="74" t="s">
        <v>783</v>
      </c>
      <c r="C13" s="229"/>
      <c r="D13" s="75"/>
      <c r="E13" s="61" t="s">
        <v>778</v>
      </c>
      <c r="F13" s="62"/>
      <c r="G13" s="62"/>
      <c r="H13" s="63"/>
      <c r="I13" s="129">
        <v>-1647.7</v>
      </c>
      <c r="J13" s="49"/>
      <c r="K13" s="49"/>
      <c r="L13" s="49"/>
      <c r="M13" s="49"/>
      <c r="N13" s="50"/>
      <c r="O13" s="129">
        <v>-1089.7</v>
      </c>
      <c r="P13" s="49"/>
      <c r="Q13" s="49"/>
      <c r="R13" s="49"/>
      <c r="S13" s="49"/>
      <c r="T13" s="50"/>
      <c r="U13" s="129">
        <v>550.79999999999995</v>
      </c>
      <c r="V13" s="124"/>
      <c r="W13" s="124"/>
      <c r="X13" s="124"/>
      <c r="Y13" s="124"/>
      <c r="Z13" s="125"/>
    </row>
    <row r="14" spans="1:26" ht="15" customHeight="1">
      <c r="B14" s="76"/>
      <c r="C14" s="98"/>
      <c r="D14" s="77"/>
      <c r="E14" s="61" t="s">
        <v>779</v>
      </c>
      <c r="F14" s="62"/>
      <c r="G14" s="62"/>
      <c r="H14" s="63"/>
      <c r="I14" s="129">
        <v>0</v>
      </c>
      <c r="J14" s="49"/>
      <c r="K14" s="49"/>
      <c r="L14" s="49"/>
      <c r="M14" s="49"/>
      <c r="N14" s="50"/>
      <c r="O14" s="129">
        <v>0</v>
      </c>
      <c r="P14" s="49"/>
      <c r="Q14" s="49"/>
      <c r="R14" s="49"/>
      <c r="S14" s="49"/>
      <c r="T14" s="50"/>
      <c r="U14" s="129">
        <v>523.4</v>
      </c>
      <c r="V14" s="124"/>
      <c r="W14" s="124"/>
      <c r="X14" s="124"/>
      <c r="Y14" s="124"/>
      <c r="Z14" s="125"/>
    </row>
    <row r="15" spans="1:26" ht="15" customHeight="1">
      <c r="B15" s="76"/>
      <c r="C15" s="98"/>
      <c r="D15" s="77"/>
      <c r="E15" s="61" t="s">
        <v>780</v>
      </c>
      <c r="F15" s="62"/>
      <c r="G15" s="62"/>
      <c r="H15" s="63"/>
      <c r="I15" s="129">
        <v>-1079</v>
      </c>
      <c r="J15" s="49"/>
      <c r="K15" s="49"/>
      <c r="L15" s="49"/>
      <c r="M15" s="49"/>
      <c r="N15" s="50"/>
      <c r="O15" s="129">
        <v>-830</v>
      </c>
      <c r="P15" s="49"/>
      <c r="Q15" s="49"/>
      <c r="R15" s="49"/>
      <c r="S15" s="49"/>
      <c r="T15" s="50"/>
      <c r="U15" s="129">
        <v>523.4</v>
      </c>
      <c r="V15" s="124"/>
      <c r="W15" s="124"/>
      <c r="X15" s="124"/>
      <c r="Y15" s="124"/>
      <c r="Z15" s="125"/>
    </row>
    <row r="16" spans="1:26" ht="15" customHeight="1">
      <c r="B16" s="76"/>
      <c r="C16" s="98"/>
      <c r="D16" s="77"/>
      <c r="E16" s="61" t="s">
        <v>781</v>
      </c>
      <c r="F16" s="62"/>
      <c r="G16" s="62"/>
      <c r="H16" s="63"/>
      <c r="I16" s="129">
        <v>877.5</v>
      </c>
      <c r="J16" s="49"/>
      <c r="K16" s="49"/>
      <c r="L16" s="49"/>
      <c r="M16" s="49"/>
      <c r="N16" s="50"/>
      <c r="O16" s="129">
        <v>515.29999999999995</v>
      </c>
      <c r="P16" s="49"/>
      <c r="Q16" s="49"/>
      <c r="R16" s="49"/>
      <c r="S16" s="49"/>
      <c r="T16" s="50"/>
      <c r="U16" s="129">
        <v>523.4</v>
      </c>
      <c r="V16" s="124"/>
      <c r="W16" s="124"/>
      <c r="X16" s="124"/>
      <c r="Y16" s="124"/>
      <c r="Z16" s="125"/>
    </row>
    <row r="17" spans="2:26" ht="15" customHeight="1" thickBot="1">
      <c r="B17" s="78"/>
      <c r="C17" s="231"/>
      <c r="D17" s="79"/>
      <c r="E17" s="58" t="s">
        <v>782</v>
      </c>
      <c r="F17" s="59"/>
      <c r="G17" s="59"/>
      <c r="H17" s="60"/>
      <c r="I17" s="126">
        <v>-1195.3</v>
      </c>
      <c r="J17" s="54"/>
      <c r="K17" s="54"/>
      <c r="L17" s="54"/>
      <c r="M17" s="54"/>
      <c r="N17" s="55"/>
      <c r="O17" s="126">
        <v>-861.4</v>
      </c>
      <c r="P17" s="54"/>
      <c r="Q17" s="54"/>
      <c r="R17" s="54"/>
      <c r="S17" s="54"/>
      <c r="T17" s="55"/>
      <c r="U17" s="126">
        <v>523.4</v>
      </c>
      <c r="V17" s="127"/>
      <c r="W17" s="127"/>
      <c r="X17" s="127"/>
      <c r="Y17" s="127"/>
      <c r="Z17" s="128"/>
    </row>
    <row r="20" spans="2:26" ht="15" customHeight="1">
      <c r="B20" s="5" t="s">
        <v>784</v>
      </c>
    </row>
    <row r="21" spans="2:26" ht="15" customHeight="1" thickBot="1"/>
    <row r="22" spans="2:26" ht="15" customHeight="1" thickBot="1">
      <c r="B22" s="150" t="s">
        <v>288</v>
      </c>
      <c r="C22" s="151"/>
      <c r="D22" s="151"/>
      <c r="E22" s="151"/>
      <c r="F22" s="151"/>
      <c r="G22" s="151"/>
      <c r="H22" s="151"/>
      <c r="I22" s="151"/>
      <c r="J22" s="152"/>
      <c r="K22" s="153" t="s">
        <v>772</v>
      </c>
      <c r="L22" s="154"/>
      <c r="M22" s="154"/>
      <c r="N22" s="154"/>
      <c r="O22" s="154"/>
      <c r="P22" s="154"/>
      <c r="Q22" s="154"/>
      <c r="R22" s="155"/>
      <c r="S22" s="153" t="s">
        <v>773</v>
      </c>
      <c r="T22" s="151"/>
      <c r="U22" s="151"/>
      <c r="V22" s="151"/>
      <c r="W22" s="151"/>
      <c r="X22" s="151"/>
      <c r="Y22" s="151"/>
      <c r="Z22" s="167"/>
    </row>
    <row r="23" spans="2:26" ht="15" customHeight="1" thickTop="1">
      <c r="B23" s="74" t="s">
        <v>777</v>
      </c>
      <c r="C23" s="229"/>
      <c r="D23" s="75"/>
      <c r="E23" s="61" t="s">
        <v>778</v>
      </c>
      <c r="F23" s="62"/>
      <c r="G23" s="62"/>
      <c r="H23" s="62"/>
      <c r="I23" s="62"/>
      <c r="J23" s="63"/>
      <c r="K23" s="129">
        <v>-192.017</v>
      </c>
      <c r="L23" s="49"/>
      <c r="M23" s="49"/>
      <c r="N23" s="49"/>
      <c r="O23" s="49"/>
      <c r="P23" s="49"/>
      <c r="Q23" s="49"/>
      <c r="R23" s="50"/>
      <c r="S23" s="129">
        <v>27.882999999999999</v>
      </c>
      <c r="T23" s="124"/>
      <c r="U23" s="124"/>
      <c r="V23" s="124"/>
      <c r="W23" s="124"/>
      <c r="X23" s="124"/>
      <c r="Y23" s="124"/>
      <c r="Z23" s="125"/>
    </row>
    <row r="24" spans="2:26" ht="15" customHeight="1">
      <c r="B24" s="76"/>
      <c r="C24" s="98"/>
      <c r="D24" s="77"/>
      <c r="E24" s="61" t="s">
        <v>779</v>
      </c>
      <c r="F24" s="62"/>
      <c r="G24" s="62"/>
      <c r="H24" s="62"/>
      <c r="I24" s="62"/>
      <c r="J24" s="63"/>
      <c r="K24" s="129">
        <v>0</v>
      </c>
      <c r="L24" s="49"/>
      <c r="M24" s="49"/>
      <c r="N24" s="49"/>
      <c r="O24" s="49"/>
      <c r="P24" s="49"/>
      <c r="Q24" s="49"/>
      <c r="R24" s="50"/>
      <c r="S24" s="129">
        <v>52.417000000000002</v>
      </c>
      <c r="T24" s="124"/>
      <c r="U24" s="124"/>
      <c r="V24" s="124"/>
      <c r="W24" s="124"/>
      <c r="X24" s="124"/>
      <c r="Y24" s="124"/>
      <c r="Z24" s="125"/>
    </row>
    <row r="25" spans="2:26" ht="15" customHeight="1">
      <c r="B25" s="76"/>
      <c r="C25" s="98"/>
      <c r="D25" s="77"/>
      <c r="E25" s="61" t="s">
        <v>780</v>
      </c>
      <c r="F25" s="62"/>
      <c r="G25" s="62"/>
      <c r="H25" s="62"/>
      <c r="I25" s="62"/>
      <c r="J25" s="63"/>
      <c r="K25" s="129">
        <v>-111.45</v>
      </c>
      <c r="L25" s="49"/>
      <c r="M25" s="49"/>
      <c r="N25" s="49"/>
      <c r="O25" s="49"/>
      <c r="P25" s="49"/>
      <c r="Q25" s="49"/>
      <c r="R25" s="50"/>
      <c r="S25" s="129">
        <v>52.417000000000002</v>
      </c>
      <c r="T25" s="124"/>
      <c r="U25" s="124"/>
      <c r="V25" s="124"/>
      <c r="W25" s="124"/>
      <c r="X25" s="124"/>
      <c r="Y25" s="124"/>
      <c r="Z25" s="125"/>
    </row>
    <row r="26" spans="2:26" ht="15" customHeight="1">
      <c r="B26" s="76"/>
      <c r="C26" s="98"/>
      <c r="D26" s="77"/>
      <c r="E26" s="61" t="s">
        <v>781</v>
      </c>
      <c r="F26" s="62"/>
      <c r="G26" s="62"/>
      <c r="H26" s="62"/>
      <c r="I26" s="62"/>
      <c r="J26" s="63"/>
      <c r="K26" s="129">
        <v>0</v>
      </c>
      <c r="L26" s="49"/>
      <c r="M26" s="49"/>
      <c r="N26" s="49"/>
      <c r="O26" s="49"/>
      <c r="P26" s="49"/>
      <c r="Q26" s="49"/>
      <c r="R26" s="50"/>
      <c r="S26" s="129">
        <v>52.417000000000002</v>
      </c>
      <c r="T26" s="124"/>
      <c r="U26" s="124"/>
      <c r="V26" s="124"/>
      <c r="W26" s="124"/>
      <c r="X26" s="124"/>
      <c r="Y26" s="124"/>
      <c r="Z26" s="125"/>
    </row>
    <row r="27" spans="2:26" ht="15" customHeight="1">
      <c r="B27" s="81"/>
      <c r="C27" s="87"/>
      <c r="D27" s="82"/>
      <c r="E27" s="61" t="s">
        <v>782</v>
      </c>
      <c r="F27" s="62"/>
      <c r="G27" s="62"/>
      <c r="H27" s="62"/>
      <c r="I27" s="62"/>
      <c r="J27" s="63"/>
      <c r="K27" s="129">
        <v>-208.167</v>
      </c>
      <c r="L27" s="49"/>
      <c r="M27" s="49"/>
      <c r="N27" s="49"/>
      <c r="O27" s="49"/>
      <c r="P27" s="49"/>
      <c r="Q27" s="49"/>
      <c r="R27" s="50"/>
      <c r="S27" s="129">
        <v>52.417000000000002</v>
      </c>
      <c r="T27" s="124"/>
      <c r="U27" s="124"/>
      <c r="V27" s="124"/>
      <c r="W27" s="124"/>
      <c r="X27" s="124"/>
      <c r="Y27" s="124"/>
      <c r="Z27" s="125"/>
    </row>
    <row r="28" spans="2:26" ht="15" customHeight="1">
      <c r="B28" s="74" t="s">
        <v>783</v>
      </c>
      <c r="C28" s="229"/>
      <c r="D28" s="75"/>
      <c r="E28" s="61" t="s">
        <v>778</v>
      </c>
      <c r="F28" s="62"/>
      <c r="G28" s="62"/>
      <c r="H28" s="62"/>
      <c r="I28" s="62"/>
      <c r="J28" s="63"/>
      <c r="K28" s="129">
        <v>-204.167</v>
      </c>
      <c r="L28" s="49"/>
      <c r="M28" s="49"/>
      <c r="N28" s="49"/>
      <c r="O28" s="49"/>
      <c r="P28" s="49"/>
      <c r="Q28" s="49"/>
      <c r="R28" s="50"/>
      <c r="S28" s="129">
        <v>74.900000000000006</v>
      </c>
      <c r="T28" s="124"/>
      <c r="U28" s="124"/>
      <c r="V28" s="124"/>
      <c r="W28" s="124"/>
      <c r="X28" s="124"/>
      <c r="Y28" s="124"/>
      <c r="Z28" s="125"/>
    </row>
    <row r="29" spans="2:26" ht="15" customHeight="1">
      <c r="B29" s="76"/>
      <c r="C29" s="98"/>
      <c r="D29" s="77"/>
      <c r="E29" s="61" t="s">
        <v>779</v>
      </c>
      <c r="F29" s="62"/>
      <c r="G29" s="62"/>
      <c r="H29" s="62"/>
      <c r="I29" s="62"/>
      <c r="J29" s="63"/>
      <c r="K29" s="129">
        <v>17.667000000000002</v>
      </c>
      <c r="L29" s="49"/>
      <c r="M29" s="49"/>
      <c r="N29" s="49"/>
      <c r="O29" s="49"/>
      <c r="P29" s="49"/>
      <c r="Q29" s="49"/>
      <c r="R29" s="50"/>
      <c r="S29" s="129">
        <v>74.900000000000006</v>
      </c>
      <c r="T29" s="124"/>
      <c r="U29" s="124"/>
      <c r="V29" s="124"/>
      <c r="W29" s="124"/>
      <c r="X29" s="124"/>
      <c r="Y29" s="124"/>
      <c r="Z29" s="125"/>
    </row>
    <row r="30" spans="2:26" ht="15" customHeight="1">
      <c r="B30" s="76"/>
      <c r="C30" s="98"/>
      <c r="D30" s="77"/>
      <c r="E30" s="61" t="s">
        <v>780</v>
      </c>
      <c r="F30" s="62"/>
      <c r="G30" s="62"/>
      <c r="H30" s="62"/>
      <c r="I30" s="62"/>
      <c r="J30" s="63"/>
      <c r="K30" s="129">
        <v>0</v>
      </c>
      <c r="L30" s="49"/>
      <c r="M30" s="49"/>
      <c r="N30" s="49"/>
      <c r="O30" s="49"/>
      <c r="P30" s="49"/>
      <c r="Q30" s="49"/>
      <c r="R30" s="50"/>
      <c r="S30" s="129">
        <v>74.900000000000006</v>
      </c>
      <c r="T30" s="124"/>
      <c r="U30" s="124"/>
      <c r="V30" s="124"/>
      <c r="W30" s="124"/>
      <c r="X30" s="124"/>
      <c r="Y30" s="124"/>
      <c r="Z30" s="125"/>
    </row>
    <row r="31" spans="2:26" ht="15" customHeight="1">
      <c r="B31" s="76"/>
      <c r="C31" s="98"/>
      <c r="D31" s="77"/>
      <c r="E31" s="61" t="s">
        <v>781</v>
      </c>
      <c r="F31" s="62"/>
      <c r="G31" s="62"/>
      <c r="H31" s="62"/>
      <c r="I31" s="62"/>
      <c r="J31" s="63"/>
      <c r="K31" s="129">
        <v>155.85</v>
      </c>
      <c r="L31" s="49"/>
      <c r="M31" s="49"/>
      <c r="N31" s="49"/>
      <c r="O31" s="49"/>
      <c r="P31" s="49"/>
      <c r="Q31" s="49"/>
      <c r="R31" s="50"/>
      <c r="S31" s="129">
        <v>74.900000000000006</v>
      </c>
      <c r="T31" s="124"/>
      <c r="U31" s="124"/>
      <c r="V31" s="124"/>
      <c r="W31" s="124"/>
      <c r="X31" s="124"/>
      <c r="Y31" s="124"/>
      <c r="Z31" s="125"/>
    </row>
    <row r="32" spans="2:26" ht="15" customHeight="1" thickBot="1">
      <c r="B32" s="78"/>
      <c r="C32" s="231"/>
      <c r="D32" s="79"/>
      <c r="E32" s="58" t="s">
        <v>782</v>
      </c>
      <c r="F32" s="59"/>
      <c r="G32" s="59"/>
      <c r="H32" s="59"/>
      <c r="I32" s="59"/>
      <c r="J32" s="60"/>
      <c r="K32" s="126">
        <v>0</v>
      </c>
      <c r="L32" s="54"/>
      <c r="M32" s="54"/>
      <c r="N32" s="54"/>
      <c r="O32" s="54"/>
      <c r="P32" s="54"/>
      <c r="Q32" s="54"/>
      <c r="R32" s="55"/>
      <c r="S32" s="126">
        <v>74.900000000000006</v>
      </c>
      <c r="T32" s="127"/>
      <c r="U32" s="127"/>
      <c r="V32" s="127"/>
      <c r="W32" s="127"/>
      <c r="X32" s="127"/>
      <c r="Y32" s="127"/>
      <c r="Z32" s="128"/>
    </row>
    <row r="41" spans="2:26" ht="15" customHeight="1">
      <c r="B41" s="5" t="s">
        <v>785</v>
      </c>
    </row>
    <row r="42" spans="2:26" ht="15" customHeight="1" thickBot="1"/>
    <row r="43" spans="2:26" ht="15" customHeight="1" thickBot="1">
      <c r="B43" s="150" t="s">
        <v>288</v>
      </c>
      <c r="C43" s="151"/>
      <c r="D43" s="151"/>
      <c r="E43" s="152"/>
      <c r="F43" s="153" t="s">
        <v>786</v>
      </c>
      <c r="G43" s="154"/>
      <c r="H43" s="154"/>
      <c r="I43" s="154"/>
      <c r="J43" s="155"/>
      <c r="K43" s="153" t="s">
        <v>787</v>
      </c>
      <c r="L43" s="154"/>
      <c r="M43" s="154"/>
      <c r="N43" s="154"/>
      <c r="O43" s="155"/>
      <c r="P43" s="153" t="s">
        <v>788</v>
      </c>
      <c r="Q43" s="154"/>
      <c r="R43" s="154"/>
      <c r="S43" s="154"/>
      <c r="T43" s="155"/>
      <c r="U43" s="153" t="s">
        <v>76</v>
      </c>
      <c r="V43" s="151"/>
      <c r="W43" s="151"/>
      <c r="X43" s="151"/>
      <c r="Y43" s="151"/>
      <c r="Z43" s="167"/>
    </row>
    <row r="44" spans="2:26" ht="15" customHeight="1" thickTop="1">
      <c r="B44" s="42" t="s">
        <v>789</v>
      </c>
      <c r="C44" s="230"/>
      <c r="D44" s="230"/>
      <c r="E44" s="142"/>
      <c r="F44" s="147">
        <v>414.3</v>
      </c>
      <c r="G44" s="148"/>
      <c r="H44" s="148"/>
      <c r="I44" s="148"/>
      <c r="J44" s="149"/>
      <c r="K44" s="147">
        <v>-398.3</v>
      </c>
      <c r="L44" s="148"/>
      <c r="M44" s="148"/>
      <c r="N44" s="148"/>
      <c r="O44" s="149"/>
      <c r="P44" s="147">
        <v>-263.2</v>
      </c>
      <c r="Q44" s="148"/>
      <c r="R44" s="148"/>
      <c r="S44" s="148"/>
      <c r="T44" s="149"/>
      <c r="U44" s="170" t="s">
        <v>790</v>
      </c>
      <c r="V44" s="176"/>
      <c r="W44" s="176"/>
      <c r="X44" s="176"/>
      <c r="Y44" s="176"/>
      <c r="Z44" s="172"/>
    </row>
    <row r="45" spans="2:26" ht="15" customHeight="1">
      <c r="B45" s="76"/>
      <c r="C45" s="98"/>
      <c r="D45" s="98"/>
      <c r="E45" s="77"/>
      <c r="F45" s="129">
        <v>414.3</v>
      </c>
      <c r="G45" s="49"/>
      <c r="H45" s="49"/>
      <c r="I45" s="49"/>
      <c r="J45" s="50"/>
      <c r="K45" s="129">
        <v>865.8</v>
      </c>
      <c r="L45" s="49"/>
      <c r="M45" s="49"/>
      <c r="N45" s="49"/>
      <c r="O45" s="50"/>
      <c r="P45" s="129">
        <v>-148.4</v>
      </c>
      <c r="Q45" s="49"/>
      <c r="R45" s="49"/>
      <c r="S45" s="49"/>
      <c r="T45" s="50"/>
      <c r="U45" s="48" t="s">
        <v>791</v>
      </c>
      <c r="V45" s="124"/>
      <c r="W45" s="124"/>
      <c r="X45" s="124"/>
      <c r="Y45" s="124"/>
      <c r="Z45" s="125"/>
    </row>
    <row r="46" spans="2:26" ht="15" customHeight="1">
      <c r="B46" s="81"/>
      <c r="C46" s="87"/>
      <c r="D46" s="87"/>
      <c r="E46" s="82"/>
      <c r="F46" s="129">
        <v>409.3</v>
      </c>
      <c r="G46" s="49"/>
      <c r="H46" s="49"/>
      <c r="I46" s="49"/>
      <c r="J46" s="50"/>
      <c r="K46" s="129">
        <v>-523.6</v>
      </c>
      <c r="L46" s="49"/>
      <c r="M46" s="49"/>
      <c r="N46" s="49"/>
      <c r="O46" s="50"/>
      <c r="P46" s="129">
        <v>-313.5</v>
      </c>
      <c r="Q46" s="49"/>
      <c r="R46" s="49"/>
      <c r="S46" s="49"/>
      <c r="T46" s="50"/>
      <c r="U46" s="48" t="s">
        <v>792</v>
      </c>
      <c r="V46" s="124"/>
      <c r="W46" s="124"/>
      <c r="X46" s="124"/>
      <c r="Y46" s="124"/>
      <c r="Z46" s="125"/>
    </row>
    <row r="47" spans="2:26" ht="15" customHeight="1">
      <c r="B47" s="74" t="s">
        <v>793</v>
      </c>
      <c r="C47" s="229"/>
      <c r="D47" s="229"/>
      <c r="E47" s="75"/>
      <c r="F47" s="129">
        <v>643.29999999999995</v>
      </c>
      <c r="G47" s="49"/>
      <c r="H47" s="49"/>
      <c r="I47" s="49"/>
      <c r="J47" s="50"/>
      <c r="K47" s="129">
        <v>-895.4</v>
      </c>
      <c r="L47" s="49"/>
      <c r="M47" s="49"/>
      <c r="N47" s="49"/>
      <c r="O47" s="50"/>
      <c r="P47" s="129">
        <v>-523.4</v>
      </c>
      <c r="Q47" s="49"/>
      <c r="R47" s="49"/>
      <c r="S47" s="49"/>
      <c r="T47" s="50"/>
      <c r="U47" s="48" t="s">
        <v>794</v>
      </c>
      <c r="V47" s="124"/>
      <c r="W47" s="124"/>
      <c r="X47" s="124"/>
      <c r="Y47" s="124"/>
      <c r="Z47" s="125"/>
    </row>
    <row r="48" spans="2:26" ht="15" customHeight="1">
      <c r="B48" s="76"/>
      <c r="C48" s="98"/>
      <c r="D48" s="98"/>
      <c r="E48" s="77"/>
      <c r="F48" s="129">
        <v>539</v>
      </c>
      <c r="G48" s="49"/>
      <c r="H48" s="49"/>
      <c r="I48" s="49"/>
      <c r="J48" s="50"/>
      <c r="K48" s="129">
        <v>1201.2</v>
      </c>
      <c r="L48" s="49"/>
      <c r="M48" s="49"/>
      <c r="N48" s="49"/>
      <c r="O48" s="50"/>
      <c r="P48" s="129">
        <v>226.6</v>
      </c>
      <c r="Q48" s="49"/>
      <c r="R48" s="49"/>
      <c r="S48" s="49"/>
      <c r="T48" s="50"/>
      <c r="U48" s="48" t="s">
        <v>795</v>
      </c>
      <c r="V48" s="124"/>
      <c r="W48" s="124"/>
      <c r="X48" s="124"/>
      <c r="Y48" s="124"/>
      <c r="Z48" s="125"/>
    </row>
    <row r="49" spans="2:26" ht="15" customHeight="1">
      <c r="B49" s="81"/>
      <c r="C49" s="87"/>
      <c r="D49" s="87"/>
      <c r="E49" s="82"/>
      <c r="F49" s="129">
        <v>643.29999999999995</v>
      </c>
      <c r="G49" s="49"/>
      <c r="H49" s="49"/>
      <c r="I49" s="49"/>
      <c r="J49" s="50"/>
      <c r="K49" s="129">
        <v>-895.4</v>
      </c>
      <c r="L49" s="49"/>
      <c r="M49" s="49"/>
      <c r="N49" s="49"/>
      <c r="O49" s="50"/>
      <c r="P49" s="129">
        <v>-523.4</v>
      </c>
      <c r="Q49" s="49"/>
      <c r="R49" s="49"/>
      <c r="S49" s="49"/>
      <c r="T49" s="50"/>
      <c r="U49" s="48" t="s">
        <v>796</v>
      </c>
      <c r="V49" s="124"/>
      <c r="W49" s="124"/>
      <c r="X49" s="124"/>
      <c r="Y49" s="124"/>
      <c r="Z49" s="125"/>
    </row>
    <row r="50" spans="2:26" ht="15" customHeight="1" thickBot="1">
      <c r="B50" s="162" t="s">
        <v>83</v>
      </c>
      <c r="C50" s="127"/>
      <c r="D50" s="127"/>
      <c r="E50" s="163"/>
      <c r="F50" s="126">
        <v>179.3</v>
      </c>
      <c r="G50" s="54"/>
      <c r="H50" s="54"/>
      <c r="I50" s="54"/>
      <c r="J50" s="55"/>
      <c r="K50" s="126">
        <v>208.167</v>
      </c>
      <c r="L50" s="54"/>
      <c r="M50" s="54"/>
      <c r="N50" s="54"/>
      <c r="O50" s="55"/>
      <c r="P50" s="126">
        <v>52.417000000000002</v>
      </c>
      <c r="Q50" s="54"/>
      <c r="R50" s="54"/>
      <c r="S50" s="54"/>
      <c r="T50" s="55"/>
      <c r="U50" s="53" t="s">
        <v>797</v>
      </c>
      <c r="V50" s="127"/>
      <c r="W50" s="127"/>
      <c r="X50" s="127"/>
      <c r="Y50" s="127"/>
      <c r="Z50" s="128"/>
    </row>
    <row r="53" spans="2:26" ht="15" customHeight="1">
      <c r="B53" s="5" t="s">
        <v>798</v>
      </c>
    </row>
    <row r="54" spans="2:26" ht="15" customHeight="1" thickBot="1"/>
    <row r="55" spans="2:26" ht="15" customHeight="1" thickBot="1">
      <c r="B55" s="150" t="s">
        <v>288</v>
      </c>
      <c r="C55" s="151"/>
      <c r="D55" s="151"/>
      <c r="E55" s="152"/>
      <c r="F55" s="153" t="s">
        <v>786</v>
      </c>
      <c r="G55" s="154"/>
      <c r="H55" s="154"/>
      <c r="I55" s="154"/>
      <c r="J55" s="155"/>
      <c r="K55" s="153" t="s">
        <v>787</v>
      </c>
      <c r="L55" s="154"/>
      <c r="M55" s="154"/>
      <c r="N55" s="154"/>
      <c r="O55" s="155"/>
      <c r="P55" s="153" t="s">
        <v>788</v>
      </c>
      <c r="Q55" s="154"/>
      <c r="R55" s="154"/>
      <c r="S55" s="154"/>
      <c r="T55" s="155"/>
      <c r="U55" s="153" t="s">
        <v>76</v>
      </c>
      <c r="V55" s="151"/>
      <c r="W55" s="151"/>
      <c r="X55" s="151"/>
      <c r="Y55" s="151"/>
      <c r="Z55" s="167"/>
    </row>
    <row r="56" spans="2:26" ht="15" customHeight="1" thickTop="1">
      <c r="B56" s="42" t="s">
        <v>789</v>
      </c>
      <c r="C56" s="230"/>
      <c r="D56" s="230"/>
      <c r="E56" s="142"/>
      <c r="F56" s="147">
        <v>414.3</v>
      </c>
      <c r="G56" s="148"/>
      <c r="H56" s="148"/>
      <c r="I56" s="148"/>
      <c r="J56" s="149"/>
      <c r="K56" s="147">
        <v>-398.3</v>
      </c>
      <c r="L56" s="148"/>
      <c r="M56" s="148"/>
      <c r="N56" s="148"/>
      <c r="O56" s="149"/>
      <c r="P56" s="147">
        <v>-263.2</v>
      </c>
      <c r="Q56" s="148"/>
      <c r="R56" s="148"/>
      <c r="S56" s="148"/>
      <c r="T56" s="149"/>
      <c r="U56" s="170" t="s">
        <v>790</v>
      </c>
      <c r="V56" s="176"/>
      <c r="W56" s="176"/>
      <c r="X56" s="176"/>
      <c r="Y56" s="176"/>
      <c r="Z56" s="172"/>
    </row>
    <row r="57" spans="2:26" ht="15" customHeight="1">
      <c r="B57" s="76"/>
      <c r="C57" s="98"/>
      <c r="D57" s="98"/>
      <c r="E57" s="77"/>
      <c r="F57" s="129">
        <v>414.3</v>
      </c>
      <c r="G57" s="49"/>
      <c r="H57" s="49"/>
      <c r="I57" s="49"/>
      <c r="J57" s="50"/>
      <c r="K57" s="129">
        <v>865.8</v>
      </c>
      <c r="L57" s="49"/>
      <c r="M57" s="49"/>
      <c r="N57" s="49"/>
      <c r="O57" s="50"/>
      <c r="P57" s="129">
        <v>-148.4</v>
      </c>
      <c r="Q57" s="49"/>
      <c r="R57" s="49"/>
      <c r="S57" s="49"/>
      <c r="T57" s="50"/>
      <c r="U57" s="48" t="s">
        <v>791</v>
      </c>
      <c r="V57" s="124"/>
      <c r="W57" s="124"/>
      <c r="X57" s="124"/>
      <c r="Y57" s="124"/>
      <c r="Z57" s="125"/>
    </row>
    <row r="58" spans="2:26" ht="15" customHeight="1">
      <c r="B58" s="81"/>
      <c r="C58" s="87"/>
      <c r="D58" s="87"/>
      <c r="E58" s="82"/>
      <c r="F58" s="129">
        <v>409.3</v>
      </c>
      <c r="G58" s="49"/>
      <c r="H58" s="49"/>
      <c r="I58" s="49"/>
      <c r="J58" s="50"/>
      <c r="K58" s="129">
        <v>-523.6</v>
      </c>
      <c r="L58" s="49"/>
      <c r="M58" s="49"/>
      <c r="N58" s="49"/>
      <c r="O58" s="50"/>
      <c r="P58" s="129">
        <v>-313.5</v>
      </c>
      <c r="Q58" s="49"/>
      <c r="R58" s="49"/>
      <c r="S58" s="49"/>
      <c r="T58" s="50"/>
      <c r="U58" s="48" t="s">
        <v>792</v>
      </c>
      <c r="V58" s="124"/>
      <c r="W58" s="124"/>
      <c r="X58" s="124"/>
      <c r="Y58" s="124"/>
      <c r="Z58" s="125"/>
    </row>
    <row r="59" spans="2:26" ht="15" customHeight="1">
      <c r="B59" s="74" t="s">
        <v>793</v>
      </c>
      <c r="C59" s="229"/>
      <c r="D59" s="229"/>
      <c r="E59" s="75"/>
      <c r="F59" s="129">
        <v>643.29999999999995</v>
      </c>
      <c r="G59" s="49"/>
      <c r="H59" s="49"/>
      <c r="I59" s="49"/>
      <c r="J59" s="50"/>
      <c r="K59" s="129">
        <v>-895.4</v>
      </c>
      <c r="L59" s="49"/>
      <c r="M59" s="49"/>
      <c r="N59" s="49"/>
      <c r="O59" s="50"/>
      <c r="P59" s="129">
        <v>-523.4</v>
      </c>
      <c r="Q59" s="49"/>
      <c r="R59" s="49"/>
      <c r="S59" s="49"/>
      <c r="T59" s="50"/>
      <c r="U59" s="48" t="s">
        <v>794</v>
      </c>
      <c r="V59" s="124"/>
      <c r="W59" s="124"/>
      <c r="X59" s="124"/>
      <c r="Y59" s="124"/>
      <c r="Z59" s="125"/>
    </row>
    <row r="60" spans="2:26" ht="15" customHeight="1">
      <c r="B60" s="76"/>
      <c r="C60" s="98"/>
      <c r="D60" s="98"/>
      <c r="E60" s="77"/>
      <c r="F60" s="129">
        <v>539</v>
      </c>
      <c r="G60" s="49"/>
      <c r="H60" s="49"/>
      <c r="I60" s="49"/>
      <c r="J60" s="50"/>
      <c r="K60" s="129">
        <v>1201.2</v>
      </c>
      <c r="L60" s="49"/>
      <c r="M60" s="49"/>
      <c r="N60" s="49"/>
      <c r="O60" s="50"/>
      <c r="P60" s="129">
        <v>226.6</v>
      </c>
      <c r="Q60" s="49"/>
      <c r="R60" s="49"/>
      <c r="S60" s="49"/>
      <c r="T60" s="50"/>
      <c r="U60" s="48" t="s">
        <v>795</v>
      </c>
      <c r="V60" s="124"/>
      <c r="W60" s="124"/>
      <c r="X60" s="124"/>
      <c r="Y60" s="124"/>
      <c r="Z60" s="125"/>
    </row>
    <row r="61" spans="2:26" ht="15" customHeight="1">
      <c r="B61" s="81"/>
      <c r="C61" s="87"/>
      <c r="D61" s="87"/>
      <c r="E61" s="82"/>
      <c r="F61" s="129">
        <v>643.29999999999995</v>
      </c>
      <c r="G61" s="49"/>
      <c r="H61" s="49"/>
      <c r="I61" s="49"/>
      <c r="J61" s="50"/>
      <c r="K61" s="129">
        <v>-895.4</v>
      </c>
      <c r="L61" s="49"/>
      <c r="M61" s="49"/>
      <c r="N61" s="49"/>
      <c r="O61" s="50"/>
      <c r="P61" s="129">
        <v>-523.4</v>
      </c>
      <c r="Q61" s="49"/>
      <c r="R61" s="49"/>
      <c r="S61" s="49"/>
      <c r="T61" s="50"/>
      <c r="U61" s="48" t="s">
        <v>796</v>
      </c>
      <c r="V61" s="124"/>
      <c r="W61" s="124"/>
      <c r="X61" s="124"/>
      <c r="Y61" s="124"/>
      <c r="Z61" s="125"/>
    </row>
    <row r="62" spans="2:26" ht="15" customHeight="1" thickBot="1">
      <c r="B62" s="162" t="s">
        <v>83</v>
      </c>
      <c r="C62" s="127"/>
      <c r="D62" s="127"/>
      <c r="E62" s="163"/>
      <c r="F62" s="126">
        <v>181.167</v>
      </c>
      <c r="G62" s="54"/>
      <c r="H62" s="54"/>
      <c r="I62" s="54"/>
      <c r="J62" s="55"/>
      <c r="K62" s="126">
        <v>-155.85</v>
      </c>
      <c r="L62" s="54"/>
      <c r="M62" s="54"/>
      <c r="N62" s="54"/>
      <c r="O62" s="55"/>
      <c r="P62" s="126">
        <v>-74.900000000000006</v>
      </c>
      <c r="Q62" s="54"/>
      <c r="R62" s="54"/>
      <c r="S62" s="54"/>
      <c r="T62" s="55"/>
      <c r="U62" s="53" t="s">
        <v>797</v>
      </c>
      <c r="V62" s="127"/>
      <c r="W62" s="127"/>
      <c r="X62" s="127"/>
      <c r="Y62" s="127"/>
      <c r="Z62" s="128"/>
    </row>
    <row r="87" spans="2:4" ht="15" customHeight="1">
      <c r="B87" s="5" t="s">
        <v>799</v>
      </c>
    </row>
    <row r="89" spans="2:4" ht="15" customHeight="1">
      <c r="B89" s="6" t="s">
        <v>233</v>
      </c>
      <c r="C89" s="4" t="s">
        <v>800</v>
      </c>
    </row>
    <row r="91" spans="2:4" ht="15" customHeight="1">
      <c r="C91" s="6" t="s">
        <v>182</v>
      </c>
      <c r="D91" s="4" t="s">
        <v>801</v>
      </c>
    </row>
    <row r="103" spans="3:4" ht="15" customHeight="1">
      <c r="C103" s="6" t="s">
        <v>185</v>
      </c>
      <c r="D103" s="4" t="s">
        <v>802</v>
      </c>
    </row>
    <row r="114" spans="2:4" ht="15" customHeight="1">
      <c r="B114" s="6" t="s">
        <v>235</v>
      </c>
      <c r="C114" s="4" t="s">
        <v>803</v>
      </c>
    </row>
    <row r="116" spans="2:4" ht="15" customHeight="1">
      <c r="C116" s="6" t="s">
        <v>182</v>
      </c>
      <c r="D116" s="4" t="s">
        <v>801</v>
      </c>
    </row>
    <row r="133" spans="2:4" ht="15" customHeight="1">
      <c r="C133" s="6" t="s">
        <v>185</v>
      </c>
      <c r="D133" s="4" t="s">
        <v>802</v>
      </c>
    </row>
    <row r="144" spans="2:4" ht="15" customHeight="1">
      <c r="B144" s="6" t="s">
        <v>237</v>
      </c>
      <c r="C144" s="4" t="s">
        <v>83</v>
      </c>
    </row>
    <row r="145" spans="3:4" ht="15" customHeight="1">
      <c r="C145" s="6" t="s">
        <v>182</v>
      </c>
      <c r="D145" s="4" t="s">
        <v>801</v>
      </c>
    </row>
    <row r="156" spans="3:4" ht="15" customHeight="1">
      <c r="C156" s="6" t="s">
        <v>185</v>
      </c>
      <c r="D156" s="4" t="s">
        <v>802</v>
      </c>
    </row>
  </sheetData>
  <mergeCells count="158">
    <mergeCell ref="B5:H7"/>
    <mergeCell ref="I5:T5"/>
    <mergeCell ref="U5:Z5"/>
    <mergeCell ref="I6:N6"/>
    <mergeCell ref="O6:T6"/>
    <mergeCell ref="U6:Z6"/>
    <mergeCell ref="I7:N7"/>
    <mergeCell ref="O7:T7"/>
    <mergeCell ref="U7:Z7"/>
    <mergeCell ref="B8:D12"/>
    <mergeCell ref="E8:H8"/>
    <mergeCell ref="I8:N8"/>
    <mergeCell ref="O8:T8"/>
    <mergeCell ref="U8:Z8"/>
    <mergeCell ref="E9:H9"/>
    <mergeCell ref="I9:N9"/>
    <mergeCell ref="E11:H11"/>
    <mergeCell ref="I11:N11"/>
    <mergeCell ref="O11:T11"/>
    <mergeCell ref="U11:Z11"/>
    <mergeCell ref="E12:H12"/>
    <mergeCell ref="I12:N12"/>
    <mergeCell ref="O12:T12"/>
    <mergeCell ref="U12:Z12"/>
    <mergeCell ref="O9:T9"/>
    <mergeCell ref="U9:Z9"/>
    <mergeCell ref="E10:H10"/>
    <mergeCell ref="I10:N10"/>
    <mergeCell ref="O10:T10"/>
    <mergeCell ref="U10:Z10"/>
    <mergeCell ref="E17:H17"/>
    <mergeCell ref="I17:N17"/>
    <mergeCell ref="O17:T17"/>
    <mergeCell ref="U17:Z17"/>
    <mergeCell ref="B22:J22"/>
    <mergeCell ref="K22:R22"/>
    <mergeCell ref="S22:Z22"/>
    <mergeCell ref="I15:N15"/>
    <mergeCell ref="O15:T15"/>
    <mergeCell ref="U15:Z15"/>
    <mergeCell ref="E16:H16"/>
    <mergeCell ref="I16:N16"/>
    <mergeCell ref="O16:T16"/>
    <mergeCell ref="U16:Z16"/>
    <mergeCell ref="B13:D17"/>
    <mergeCell ref="E13:H13"/>
    <mergeCell ref="I13:N13"/>
    <mergeCell ref="O13:T13"/>
    <mergeCell ref="U13:Z13"/>
    <mergeCell ref="E14:H14"/>
    <mergeCell ref="I14:N14"/>
    <mergeCell ref="O14:T14"/>
    <mergeCell ref="U14:Z14"/>
    <mergeCell ref="E15:H15"/>
    <mergeCell ref="E26:J26"/>
    <mergeCell ref="K26:R26"/>
    <mergeCell ref="S26:Z26"/>
    <mergeCell ref="E27:J27"/>
    <mergeCell ref="K27:R27"/>
    <mergeCell ref="S27:Z27"/>
    <mergeCell ref="B23:D27"/>
    <mergeCell ref="E23:J23"/>
    <mergeCell ref="K23:R23"/>
    <mergeCell ref="S23:Z23"/>
    <mergeCell ref="E24:J24"/>
    <mergeCell ref="K24:R24"/>
    <mergeCell ref="S24:Z24"/>
    <mergeCell ref="E25:J25"/>
    <mergeCell ref="K25:R25"/>
    <mergeCell ref="S25:Z25"/>
    <mergeCell ref="E31:J31"/>
    <mergeCell ref="K31:R31"/>
    <mergeCell ref="S31:Z31"/>
    <mergeCell ref="E32:J32"/>
    <mergeCell ref="K32:R32"/>
    <mergeCell ref="S32:Z32"/>
    <mergeCell ref="B28:D32"/>
    <mergeCell ref="E28:J28"/>
    <mergeCell ref="K28:R28"/>
    <mergeCell ref="S28:Z28"/>
    <mergeCell ref="E29:J29"/>
    <mergeCell ref="K29:R29"/>
    <mergeCell ref="S29:Z29"/>
    <mergeCell ref="E30:J30"/>
    <mergeCell ref="K30:R30"/>
    <mergeCell ref="S30:Z30"/>
    <mergeCell ref="B43:E43"/>
    <mergeCell ref="F43:J43"/>
    <mergeCell ref="K43:O43"/>
    <mergeCell ref="P43:T43"/>
    <mergeCell ref="U43:Z43"/>
    <mergeCell ref="B44:E46"/>
    <mergeCell ref="F44:J44"/>
    <mergeCell ref="K44:O44"/>
    <mergeCell ref="P44:T44"/>
    <mergeCell ref="U44:Z44"/>
    <mergeCell ref="F45:J45"/>
    <mergeCell ref="K45:O45"/>
    <mergeCell ref="P45:T45"/>
    <mergeCell ref="U45:Z45"/>
    <mergeCell ref="F46:J46"/>
    <mergeCell ref="K46:O46"/>
    <mergeCell ref="P46:T46"/>
    <mergeCell ref="U46:Z46"/>
    <mergeCell ref="F49:J49"/>
    <mergeCell ref="K49:O49"/>
    <mergeCell ref="P49:T49"/>
    <mergeCell ref="U49:Z49"/>
    <mergeCell ref="B50:E50"/>
    <mergeCell ref="F50:J50"/>
    <mergeCell ref="K50:O50"/>
    <mergeCell ref="P50:T50"/>
    <mergeCell ref="U50:Z50"/>
    <mergeCell ref="B47:E49"/>
    <mergeCell ref="F47:J47"/>
    <mergeCell ref="K47:O47"/>
    <mergeCell ref="P47:T47"/>
    <mergeCell ref="U47:Z47"/>
    <mergeCell ref="F48:J48"/>
    <mergeCell ref="K48:O48"/>
    <mergeCell ref="P48:T48"/>
    <mergeCell ref="U48:Z48"/>
    <mergeCell ref="B55:E55"/>
    <mergeCell ref="F55:J55"/>
    <mergeCell ref="K55:O55"/>
    <mergeCell ref="P55:T55"/>
    <mergeCell ref="U55:Z55"/>
    <mergeCell ref="B56:E58"/>
    <mergeCell ref="F56:J56"/>
    <mergeCell ref="K56:O56"/>
    <mergeCell ref="P56:T56"/>
    <mergeCell ref="U56:Z56"/>
    <mergeCell ref="F57:J57"/>
    <mergeCell ref="K57:O57"/>
    <mergeCell ref="P57:T57"/>
    <mergeCell ref="U57:Z57"/>
    <mergeCell ref="F58:J58"/>
    <mergeCell ref="K58:O58"/>
    <mergeCell ref="P58:T58"/>
    <mergeCell ref="U58:Z58"/>
    <mergeCell ref="F61:J61"/>
    <mergeCell ref="K61:O61"/>
    <mergeCell ref="P61:T61"/>
    <mergeCell ref="U61:Z61"/>
    <mergeCell ref="B62:E62"/>
    <mergeCell ref="F62:J62"/>
    <mergeCell ref="K62:O62"/>
    <mergeCell ref="P62:T62"/>
    <mergeCell ref="U62:Z62"/>
    <mergeCell ref="B59:E61"/>
    <mergeCell ref="F59:J59"/>
    <mergeCell ref="K59:O59"/>
    <mergeCell ref="P59:T59"/>
    <mergeCell ref="U59:Z59"/>
    <mergeCell ref="F60:J60"/>
    <mergeCell ref="K60:O60"/>
    <mergeCell ref="P60:T60"/>
    <mergeCell ref="U60:Z60"/>
  </mergeCells>
  <phoneticPr fontId="8" type="noConversion"/>
  <pageMargins left="0.7" right="0.7" top="0.75" bottom="0.75" header="0.3" footer="0.3"/>
  <pageSetup paperSize="9" orientation="portrait" r:id="rId1"/>
  <rowBreaks count="4" manualBreakCount="4">
    <brk id="40" max="16383" man="1"/>
    <brk id="86" max="16383" man="1"/>
    <brk id="132" max="16383" man="1"/>
    <brk id="178" max="16383" man="1"/>
  </rowBreaks>
  <colBreaks count="1" manualBreakCount="1">
    <brk id="2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Z445"/>
  <sheetViews>
    <sheetView view="pageBreakPreview" zoomScale="95" zoomScaleSheetLayoutView="95" workbookViewId="0">
      <selection activeCell="AC39" sqref="AC39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26" ht="15" customHeight="1">
      <c r="A1" s="9" t="s">
        <v>804</v>
      </c>
    </row>
    <row r="3" spans="1:26" ht="15" customHeight="1">
      <c r="B3" s="5" t="s">
        <v>805</v>
      </c>
    </row>
    <row r="4" spans="1:26" ht="15" customHeight="1" thickBot="1"/>
    <row r="5" spans="1:26" ht="15" customHeight="1">
      <c r="B5" s="97" t="s">
        <v>288</v>
      </c>
      <c r="C5" s="84"/>
      <c r="D5" s="84"/>
      <c r="E5" s="84"/>
      <c r="F5" s="84"/>
      <c r="G5" s="84"/>
      <c r="H5" s="85"/>
      <c r="I5" s="83" t="s">
        <v>806</v>
      </c>
      <c r="J5" s="85"/>
      <c r="K5" s="83" t="s">
        <v>807</v>
      </c>
      <c r="L5" s="85"/>
      <c r="M5" s="83" t="s">
        <v>808</v>
      </c>
      <c r="N5" s="85"/>
      <c r="O5" s="83" t="s">
        <v>809</v>
      </c>
      <c r="P5" s="85"/>
      <c r="Q5" s="83" t="s">
        <v>137</v>
      </c>
      <c r="R5" s="84"/>
      <c r="S5" s="85"/>
      <c r="T5" s="83" t="s">
        <v>138</v>
      </c>
      <c r="U5" s="84"/>
      <c r="V5" s="84"/>
      <c r="W5" s="84"/>
      <c r="X5" s="85"/>
      <c r="Y5" s="83" t="s">
        <v>74</v>
      </c>
      <c r="Z5" s="132"/>
    </row>
    <row r="6" spans="1:26" ht="15" customHeight="1">
      <c r="B6" s="76"/>
      <c r="C6" s="250"/>
      <c r="D6" s="250"/>
      <c r="E6" s="250"/>
      <c r="F6" s="250"/>
      <c r="G6" s="250"/>
      <c r="H6" s="77"/>
      <c r="I6" s="86"/>
      <c r="J6" s="82"/>
      <c r="K6" s="86"/>
      <c r="L6" s="82"/>
      <c r="M6" s="86"/>
      <c r="N6" s="82"/>
      <c r="O6" s="86"/>
      <c r="P6" s="82"/>
      <c r="Q6" s="86"/>
      <c r="R6" s="87"/>
      <c r="S6" s="82"/>
      <c r="T6" s="86"/>
      <c r="U6" s="87"/>
      <c r="V6" s="87"/>
      <c r="W6" s="87"/>
      <c r="X6" s="82"/>
      <c r="Y6" s="138"/>
      <c r="Z6" s="251"/>
    </row>
    <row r="7" spans="1:26" ht="15" customHeight="1" thickBot="1">
      <c r="B7" s="99"/>
      <c r="C7" s="100"/>
      <c r="D7" s="100"/>
      <c r="E7" s="100"/>
      <c r="F7" s="100"/>
      <c r="G7" s="100"/>
      <c r="H7" s="101"/>
      <c r="I7" s="94" t="s">
        <v>810</v>
      </c>
      <c r="J7" s="95"/>
      <c r="K7" s="94" t="s">
        <v>810</v>
      </c>
      <c r="L7" s="95"/>
      <c r="M7" s="94" t="s">
        <v>811</v>
      </c>
      <c r="N7" s="95"/>
      <c r="O7" s="94" t="s">
        <v>811</v>
      </c>
      <c r="P7" s="95"/>
      <c r="Q7" s="94" t="s">
        <v>155</v>
      </c>
      <c r="R7" s="96"/>
      <c r="S7" s="95"/>
      <c r="T7" s="94" t="s">
        <v>812</v>
      </c>
      <c r="U7" s="96"/>
      <c r="V7" s="95"/>
      <c r="W7" s="94" t="s">
        <v>155</v>
      </c>
      <c r="X7" s="95"/>
      <c r="Y7" s="131"/>
      <c r="Z7" s="133"/>
    </row>
    <row r="8" spans="1:26" ht="15" customHeight="1" thickTop="1">
      <c r="B8" s="74" t="s">
        <v>777</v>
      </c>
      <c r="C8" s="229"/>
      <c r="D8" s="75"/>
      <c r="E8" s="137" t="s">
        <v>778</v>
      </c>
      <c r="F8" s="247"/>
      <c r="G8" s="247"/>
      <c r="H8" s="248"/>
      <c r="I8" s="242">
        <v>1000</v>
      </c>
      <c r="J8" s="238"/>
      <c r="K8" s="242">
        <v>920</v>
      </c>
      <c r="L8" s="238"/>
      <c r="M8" s="246">
        <v>1647.7</v>
      </c>
      <c r="N8" s="238"/>
      <c r="O8" s="246">
        <v>1830.5940000000001</v>
      </c>
      <c r="P8" s="238"/>
      <c r="Q8" s="242">
        <v>5560.4570000000003</v>
      </c>
      <c r="R8" s="253"/>
      <c r="S8" s="238"/>
      <c r="T8" s="237" t="s">
        <v>95</v>
      </c>
      <c r="U8" s="253"/>
      <c r="V8" s="238"/>
      <c r="W8" s="242">
        <v>6218.5860000000002</v>
      </c>
      <c r="X8" s="238"/>
      <c r="Y8" s="252">
        <v>1.111</v>
      </c>
      <c r="Z8" s="243"/>
    </row>
    <row r="9" spans="1:26" ht="15" customHeight="1">
      <c r="B9" s="76"/>
      <c r="C9" s="250"/>
      <c r="D9" s="77"/>
      <c r="E9" s="141"/>
      <c r="F9" s="249"/>
      <c r="G9" s="249"/>
      <c r="H9" s="47"/>
      <c r="I9" s="239"/>
      <c r="J9" s="240"/>
      <c r="K9" s="239"/>
      <c r="L9" s="240"/>
      <c r="M9" s="239"/>
      <c r="N9" s="240"/>
      <c r="O9" s="239"/>
      <c r="P9" s="240"/>
      <c r="Q9" s="239"/>
      <c r="R9" s="254"/>
      <c r="S9" s="240"/>
      <c r="T9" s="239"/>
      <c r="U9" s="254"/>
      <c r="V9" s="240"/>
      <c r="W9" s="239"/>
      <c r="X9" s="240"/>
      <c r="Y9" s="86"/>
      <c r="Z9" s="245"/>
    </row>
    <row r="10" spans="1:26" ht="15" customHeight="1">
      <c r="B10" s="76"/>
      <c r="C10" s="98"/>
      <c r="D10" s="77"/>
      <c r="E10" s="137" t="s">
        <v>779</v>
      </c>
      <c r="F10" s="247"/>
      <c r="G10" s="247"/>
      <c r="H10" s="248"/>
      <c r="I10" s="237" t="s">
        <v>97</v>
      </c>
      <c r="J10" s="238"/>
      <c r="K10" s="237" t="s">
        <v>97</v>
      </c>
      <c r="L10" s="238"/>
      <c r="M10" s="237" t="s">
        <v>97</v>
      </c>
      <c r="N10" s="238"/>
      <c r="O10" s="237" t="s">
        <v>97</v>
      </c>
      <c r="P10" s="238"/>
      <c r="Q10" s="237" t="s">
        <v>97</v>
      </c>
      <c r="R10" s="253"/>
      <c r="S10" s="238"/>
      <c r="T10" s="237" t="s">
        <v>97</v>
      </c>
      <c r="U10" s="253"/>
      <c r="V10" s="238"/>
      <c r="W10" s="237" t="s">
        <v>97</v>
      </c>
      <c r="X10" s="238"/>
      <c r="Y10" s="237" t="s">
        <v>97</v>
      </c>
      <c r="Z10" s="243"/>
    </row>
    <row r="11" spans="1:26" ht="15" customHeight="1">
      <c r="B11" s="76"/>
      <c r="C11" s="98"/>
      <c r="D11" s="77"/>
      <c r="E11" s="141"/>
      <c r="F11" s="249"/>
      <c r="G11" s="249"/>
      <c r="H11" s="47"/>
      <c r="I11" s="239"/>
      <c r="J11" s="240"/>
      <c r="K11" s="239"/>
      <c r="L11" s="240"/>
      <c r="M11" s="239"/>
      <c r="N11" s="240"/>
      <c r="O11" s="239"/>
      <c r="P11" s="240"/>
      <c r="Q11" s="239"/>
      <c r="R11" s="254"/>
      <c r="S11" s="240"/>
      <c r="T11" s="239"/>
      <c r="U11" s="254"/>
      <c r="V11" s="240"/>
      <c r="W11" s="239"/>
      <c r="X11" s="240"/>
      <c r="Y11" s="86"/>
      <c r="Z11" s="245"/>
    </row>
    <row r="12" spans="1:26" ht="15" customHeight="1">
      <c r="B12" s="76"/>
      <c r="C12" s="98"/>
      <c r="D12" s="77"/>
      <c r="E12" s="137" t="s">
        <v>780</v>
      </c>
      <c r="F12" s="247"/>
      <c r="G12" s="247"/>
      <c r="H12" s="248"/>
      <c r="I12" s="242">
        <v>1000</v>
      </c>
      <c r="J12" s="238"/>
      <c r="K12" s="242">
        <v>920</v>
      </c>
      <c r="L12" s="238"/>
      <c r="M12" s="246">
        <v>1079</v>
      </c>
      <c r="N12" s="238"/>
      <c r="O12" s="246">
        <v>1498.4159999999999</v>
      </c>
      <c r="P12" s="238"/>
      <c r="Q12" s="242">
        <v>3570.2289999999998</v>
      </c>
      <c r="R12" s="253"/>
      <c r="S12" s="238"/>
      <c r="T12" s="237" t="s">
        <v>99</v>
      </c>
      <c r="U12" s="253"/>
      <c r="V12" s="238"/>
      <c r="W12" s="242">
        <v>5029.9920000000002</v>
      </c>
      <c r="X12" s="238"/>
      <c r="Y12" s="252">
        <v>1.389</v>
      </c>
      <c r="Z12" s="243"/>
    </row>
    <row r="13" spans="1:26" ht="15" customHeight="1">
      <c r="B13" s="76"/>
      <c r="C13" s="98"/>
      <c r="D13" s="77"/>
      <c r="E13" s="141"/>
      <c r="F13" s="249"/>
      <c r="G13" s="249"/>
      <c r="H13" s="47"/>
      <c r="I13" s="239"/>
      <c r="J13" s="240"/>
      <c r="K13" s="239"/>
      <c r="L13" s="240"/>
      <c r="M13" s="239"/>
      <c r="N13" s="240"/>
      <c r="O13" s="239"/>
      <c r="P13" s="240"/>
      <c r="Q13" s="239"/>
      <c r="R13" s="254"/>
      <c r="S13" s="240"/>
      <c r="T13" s="239"/>
      <c r="U13" s="254"/>
      <c r="V13" s="240"/>
      <c r="W13" s="239"/>
      <c r="X13" s="240"/>
      <c r="Y13" s="86"/>
      <c r="Z13" s="245"/>
    </row>
    <row r="14" spans="1:26" ht="15" customHeight="1">
      <c r="B14" s="76"/>
      <c r="C14" s="98"/>
      <c r="D14" s="77"/>
      <c r="E14" s="137" t="s">
        <v>781</v>
      </c>
      <c r="F14" s="247"/>
      <c r="G14" s="247"/>
      <c r="H14" s="248"/>
      <c r="I14" s="242">
        <v>1000</v>
      </c>
      <c r="J14" s="238"/>
      <c r="K14" s="242">
        <v>920</v>
      </c>
      <c r="L14" s="238"/>
      <c r="M14" s="246">
        <v>877.5</v>
      </c>
      <c r="N14" s="238"/>
      <c r="O14" s="246">
        <v>1194.383</v>
      </c>
      <c r="P14" s="238"/>
      <c r="Q14" s="242">
        <v>2884.098</v>
      </c>
      <c r="R14" s="253"/>
      <c r="S14" s="238"/>
      <c r="T14" s="237" t="s">
        <v>101</v>
      </c>
      <c r="U14" s="253"/>
      <c r="V14" s="238"/>
      <c r="W14" s="242">
        <v>3967.4609999999998</v>
      </c>
      <c r="X14" s="238"/>
      <c r="Y14" s="252">
        <v>1.361</v>
      </c>
      <c r="Z14" s="243"/>
    </row>
    <row r="15" spans="1:26" ht="15" customHeight="1">
      <c r="B15" s="76"/>
      <c r="C15" s="98"/>
      <c r="D15" s="77"/>
      <c r="E15" s="141"/>
      <c r="F15" s="249"/>
      <c r="G15" s="249"/>
      <c r="H15" s="47"/>
      <c r="I15" s="239"/>
      <c r="J15" s="240"/>
      <c r="K15" s="239"/>
      <c r="L15" s="240"/>
      <c r="M15" s="239"/>
      <c r="N15" s="240"/>
      <c r="O15" s="239"/>
      <c r="P15" s="240"/>
      <c r="Q15" s="239"/>
      <c r="R15" s="254"/>
      <c r="S15" s="240"/>
      <c r="T15" s="239"/>
      <c r="U15" s="254"/>
      <c r="V15" s="240"/>
      <c r="W15" s="239"/>
      <c r="X15" s="240"/>
      <c r="Y15" s="86"/>
      <c r="Z15" s="245"/>
    </row>
    <row r="16" spans="1:26" ht="15" customHeight="1">
      <c r="B16" s="76"/>
      <c r="C16" s="98"/>
      <c r="D16" s="77"/>
      <c r="E16" s="137" t="s">
        <v>782</v>
      </c>
      <c r="F16" s="247"/>
      <c r="G16" s="247"/>
      <c r="H16" s="248"/>
      <c r="I16" s="242">
        <v>1000</v>
      </c>
      <c r="J16" s="238"/>
      <c r="K16" s="242">
        <v>920</v>
      </c>
      <c r="L16" s="238"/>
      <c r="M16" s="246">
        <v>1195.3</v>
      </c>
      <c r="N16" s="238"/>
      <c r="O16" s="246">
        <v>1498.4159999999999</v>
      </c>
      <c r="P16" s="238"/>
      <c r="Q16" s="242">
        <v>3970.6320000000001</v>
      </c>
      <c r="R16" s="253"/>
      <c r="S16" s="238"/>
      <c r="T16" s="237" t="s">
        <v>99</v>
      </c>
      <c r="U16" s="253"/>
      <c r="V16" s="238"/>
      <c r="W16" s="242">
        <v>5029.9920000000002</v>
      </c>
      <c r="X16" s="238"/>
      <c r="Y16" s="252">
        <v>1.254</v>
      </c>
      <c r="Z16" s="243"/>
    </row>
    <row r="17" spans="2:26" ht="15" customHeight="1">
      <c r="B17" s="81"/>
      <c r="C17" s="87"/>
      <c r="D17" s="82"/>
      <c r="E17" s="141"/>
      <c r="F17" s="249"/>
      <c r="G17" s="249"/>
      <c r="H17" s="47"/>
      <c r="I17" s="239"/>
      <c r="J17" s="240"/>
      <c r="K17" s="239"/>
      <c r="L17" s="240"/>
      <c r="M17" s="239"/>
      <c r="N17" s="240"/>
      <c r="O17" s="239"/>
      <c r="P17" s="240"/>
      <c r="Q17" s="239"/>
      <c r="R17" s="254"/>
      <c r="S17" s="240"/>
      <c r="T17" s="239"/>
      <c r="U17" s="254"/>
      <c r="V17" s="240"/>
      <c r="W17" s="239"/>
      <c r="X17" s="240"/>
      <c r="Y17" s="86"/>
      <c r="Z17" s="245"/>
    </row>
    <row r="18" spans="2:26" ht="15" customHeight="1">
      <c r="B18" s="74" t="s">
        <v>783</v>
      </c>
      <c r="C18" s="229"/>
      <c r="D18" s="75"/>
      <c r="E18" s="137" t="s">
        <v>778</v>
      </c>
      <c r="F18" s="247"/>
      <c r="G18" s="247"/>
      <c r="H18" s="248"/>
      <c r="I18" s="242">
        <v>1000</v>
      </c>
      <c r="J18" s="238"/>
      <c r="K18" s="242">
        <v>920</v>
      </c>
      <c r="L18" s="238"/>
      <c r="M18" s="246">
        <v>1647.7</v>
      </c>
      <c r="N18" s="238"/>
      <c r="O18" s="246">
        <v>1830.5940000000001</v>
      </c>
      <c r="P18" s="238"/>
      <c r="Q18" s="242">
        <v>5560.4570000000003</v>
      </c>
      <c r="R18" s="253"/>
      <c r="S18" s="238"/>
      <c r="T18" s="237" t="s">
        <v>95</v>
      </c>
      <c r="U18" s="253"/>
      <c r="V18" s="238"/>
      <c r="W18" s="242">
        <v>6218.5860000000002</v>
      </c>
      <c r="X18" s="238"/>
      <c r="Y18" s="252">
        <v>1.111</v>
      </c>
      <c r="Z18" s="243"/>
    </row>
    <row r="19" spans="2:26" ht="15" customHeight="1">
      <c r="B19" s="76"/>
      <c r="C19" s="250"/>
      <c r="D19" s="77"/>
      <c r="E19" s="141"/>
      <c r="F19" s="249"/>
      <c r="G19" s="249"/>
      <c r="H19" s="47"/>
      <c r="I19" s="239"/>
      <c r="J19" s="240"/>
      <c r="K19" s="239"/>
      <c r="L19" s="240"/>
      <c r="M19" s="239"/>
      <c r="N19" s="240"/>
      <c r="O19" s="239"/>
      <c r="P19" s="240"/>
      <c r="Q19" s="239"/>
      <c r="R19" s="254"/>
      <c r="S19" s="240"/>
      <c r="T19" s="239"/>
      <c r="U19" s="254"/>
      <c r="V19" s="240"/>
      <c r="W19" s="239"/>
      <c r="X19" s="240"/>
      <c r="Y19" s="86"/>
      <c r="Z19" s="245"/>
    </row>
    <row r="20" spans="2:26" ht="15" customHeight="1">
      <c r="B20" s="76"/>
      <c r="C20" s="98"/>
      <c r="D20" s="77"/>
      <c r="E20" s="137" t="s">
        <v>779</v>
      </c>
      <c r="F20" s="247"/>
      <c r="G20" s="247"/>
      <c r="H20" s="248"/>
      <c r="I20" s="242">
        <v>1000</v>
      </c>
      <c r="J20" s="238"/>
      <c r="K20" s="242">
        <v>920</v>
      </c>
      <c r="L20" s="238"/>
      <c r="M20" s="246">
        <v>17.667000000000002</v>
      </c>
      <c r="N20" s="238"/>
      <c r="O20" s="246">
        <v>1194.383</v>
      </c>
      <c r="P20" s="238"/>
      <c r="Q20" s="242">
        <v>56.509</v>
      </c>
      <c r="R20" s="253"/>
      <c r="S20" s="238"/>
      <c r="T20" s="237" t="s">
        <v>101</v>
      </c>
      <c r="U20" s="253"/>
      <c r="V20" s="238"/>
      <c r="W20" s="242">
        <v>3967.4609999999998</v>
      </c>
      <c r="X20" s="238"/>
      <c r="Y20" s="252">
        <v>67.606999999999999</v>
      </c>
      <c r="Z20" s="243"/>
    </row>
    <row r="21" spans="2:26" ht="15" customHeight="1">
      <c r="B21" s="76"/>
      <c r="C21" s="98"/>
      <c r="D21" s="77"/>
      <c r="E21" s="141"/>
      <c r="F21" s="249"/>
      <c r="G21" s="249"/>
      <c r="H21" s="47"/>
      <c r="I21" s="239"/>
      <c r="J21" s="240"/>
      <c r="K21" s="239"/>
      <c r="L21" s="240"/>
      <c r="M21" s="239"/>
      <c r="N21" s="240"/>
      <c r="O21" s="239"/>
      <c r="P21" s="240"/>
      <c r="Q21" s="239"/>
      <c r="R21" s="254"/>
      <c r="S21" s="240"/>
      <c r="T21" s="239"/>
      <c r="U21" s="254"/>
      <c r="V21" s="240"/>
      <c r="W21" s="239"/>
      <c r="X21" s="240"/>
      <c r="Y21" s="86"/>
      <c r="Z21" s="245"/>
    </row>
    <row r="22" spans="2:26" ht="15" customHeight="1">
      <c r="B22" s="76"/>
      <c r="C22" s="98"/>
      <c r="D22" s="77"/>
      <c r="E22" s="137" t="s">
        <v>780</v>
      </c>
      <c r="F22" s="247"/>
      <c r="G22" s="247"/>
      <c r="H22" s="248"/>
      <c r="I22" s="242">
        <v>1000</v>
      </c>
      <c r="J22" s="238"/>
      <c r="K22" s="242">
        <v>920</v>
      </c>
      <c r="L22" s="238"/>
      <c r="M22" s="246">
        <v>1079</v>
      </c>
      <c r="N22" s="238"/>
      <c r="O22" s="246">
        <v>1498.4159999999999</v>
      </c>
      <c r="P22" s="238"/>
      <c r="Q22" s="242">
        <v>3570.2289999999998</v>
      </c>
      <c r="R22" s="253"/>
      <c r="S22" s="238"/>
      <c r="T22" s="237" t="s">
        <v>99</v>
      </c>
      <c r="U22" s="253"/>
      <c r="V22" s="238"/>
      <c r="W22" s="242">
        <v>5029.9920000000002</v>
      </c>
      <c r="X22" s="238"/>
      <c r="Y22" s="252">
        <v>1.389</v>
      </c>
      <c r="Z22" s="243"/>
    </row>
    <row r="23" spans="2:26" ht="15" customHeight="1">
      <c r="B23" s="76"/>
      <c r="C23" s="98"/>
      <c r="D23" s="77"/>
      <c r="E23" s="141"/>
      <c r="F23" s="249"/>
      <c r="G23" s="249"/>
      <c r="H23" s="47"/>
      <c r="I23" s="239"/>
      <c r="J23" s="240"/>
      <c r="K23" s="239"/>
      <c r="L23" s="240"/>
      <c r="M23" s="239"/>
      <c r="N23" s="240"/>
      <c r="O23" s="239"/>
      <c r="P23" s="240"/>
      <c r="Q23" s="239"/>
      <c r="R23" s="254"/>
      <c r="S23" s="240"/>
      <c r="T23" s="239"/>
      <c r="U23" s="254"/>
      <c r="V23" s="240"/>
      <c r="W23" s="239"/>
      <c r="X23" s="240"/>
      <c r="Y23" s="86"/>
      <c r="Z23" s="245"/>
    </row>
    <row r="24" spans="2:26" ht="15" customHeight="1">
      <c r="B24" s="76"/>
      <c r="C24" s="98"/>
      <c r="D24" s="77"/>
      <c r="E24" s="137" t="s">
        <v>781</v>
      </c>
      <c r="F24" s="247"/>
      <c r="G24" s="247"/>
      <c r="H24" s="248"/>
      <c r="I24" s="242">
        <v>1000</v>
      </c>
      <c r="J24" s="238"/>
      <c r="K24" s="242">
        <v>920</v>
      </c>
      <c r="L24" s="238"/>
      <c r="M24" s="246">
        <v>877.5</v>
      </c>
      <c r="N24" s="238"/>
      <c r="O24" s="246">
        <v>1194.383</v>
      </c>
      <c r="P24" s="238"/>
      <c r="Q24" s="242">
        <v>2884.098</v>
      </c>
      <c r="R24" s="253"/>
      <c r="S24" s="238"/>
      <c r="T24" s="237" t="s">
        <v>101</v>
      </c>
      <c r="U24" s="253"/>
      <c r="V24" s="238"/>
      <c r="W24" s="242">
        <v>3967.4609999999998</v>
      </c>
      <c r="X24" s="238"/>
      <c r="Y24" s="252">
        <v>1.361</v>
      </c>
      <c r="Z24" s="243"/>
    </row>
    <row r="25" spans="2:26" ht="15" customHeight="1">
      <c r="B25" s="76"/>
      <c r="C25" s="98"/>
      <c r="D25" s="77"/>
      <c r="E25" s="141"/>
      <c r="F25" s="249"/>
      <c r="G25" s="249"/>
      <c r="H25" s="47"/>
      <c r="I25" s="239"/>
      <c r="J25" s="240"/>
      <c r="K25" s="239"/>
      <c r="L25" s="240"/>
      <c r="M25" s="239"/>
      <c r="N25" s="240"/>
      <c r="O25" s="239"/>
      <c r="P25" s="240"/>
      <c r="Q25" s="239"/>
      <c r="R25" s="254"/>
      <c r="S25" s="240"/>
      <c r="T25" s="239"/>
      <c r="U25" s="254"/>
      <c r="V25" s="240"/>
      <c r="W25" s="239"/>
      <c r="X25" s="240"/>
      <c r="Y25" s="86"/>
      <c r="Z25" s="245"/>
    </row>
    <row r="26" spans="2:26" ht="15" customHeight="1">
      <c r="B26" s="76"/>
      <c r="C26" s="98"/>
      <c r="D26" s="77"/>
      <c r="E26" s="137" t="s">
        <v>782</v>
      </c>
      <c r="F26" s="229"/>
      <c r="G26" s="229"/>
      <c r="H26" s="75"/>
      <c r="I26" s="242">
        <v>1000</v>
      </c>
      <c r="J26" s="75"/>
      <c r="K26" s="242">
        <v>920</v>
      </c>
      <c r="L26" s="75"/>
      <c r="M26" s="246">
        <v>1195.3</v>
      </c>
      <c r="N26" s="75"/>
      <c r="O26" s="246">
        <v>1498.4159999999999</v>
      </c>
      <c r="P26" s="75"/>
      <c r="Q26" s="242">
        <v>3970.6320000000001</v>
      </c>
      <c r="R26" s="229"/>
      <c r="S26" s="75"/>
      <c r="T26" s="237" t="s">
        <v>99</v>
      </c>
      <c r="U26" s="229"/>
      <c r="V26" s="75"/>
      <c r="W26" s="242">
        <v>5029.9920000000002</v>
      </c>
      <c r="X26" s="75"/>
      <c r="Y26" s="252">
        <v>1.254</v>
      </c>
      <c r="Z26" s="243"/>
    </row>
    <row r="27" spans="2:26" ht="15" customHeight="1" thickBot="1">
      <c r="B27" s="78"/>
      <c r="C27" s="231"/>
      <c r="D27" s="79"/>
      <c r="E27" s="139"/>
      <c r="F27" s="231"/>
      <c r="G27" s="231"/>
      <c r="H27" s="79"/>
      <c r="I27" s="139"/>
      <c r="J27" s="79"/>
      <c r="K27" s="139"/>
      <c r="L27" s="79"/>
      <c r="M27" s="139"/>
      <c r="N27" s="79"/>
      <c r="O27" s="139"/>
      <c r="P27" s="79"/>
      <c r="Q27" s="139"/>
      <c r="R27" s="231"/>
      <c r="S27" s="79"/>
      <c r="T27" s="139"/>
      <c r="U27" s="231"/>
      <c r="V27" s="79"/>
      <c r="W27" s="139"/>
      <c r="X27" s="79"/>
      <c r="Y27" s="139"/>
      <c r="Z27" s="244"/>
    </row>
    <row r="41" spans="2:26" ht="15" customHeight="1">
      <c r="B41" s="5" t="s">
        <v>813</v>
      </c>
    </row>
    <row r="42" spans="2:26" ht="15" customHeight="1" thickBot="1"/>
    <row r="43" spans="2:26" ht="15" customHeight="1">
      <c r="B43" s="97" t="s">
        <v>288</v>
      </c>
      <c r="C43" s="84"/>
      <c r="D43" s="84"/>
      <c r="E43" s="84"/>
      <c r="F43" s="84"/>
      <c r="G43" s="84"/>
      <c r="H43" s="85"/>
      <c r="I43" s="83" t="s">
        <v>148</v>
      </c>
      <c r="J43" s="85"/>
      <c r="K43" s="83" t="s">
        <v>149</v>
      </c>
      <c r="L43" s="85"/>
      <c r="M43" s="83" t="s">
        <v>150</v>
      </c>
      <c r="N43" s="85"/>
      <c r="O43" s="83" t="s">
        <v>151</v>
      </c>
      <c r="P43" s="85"/>
      <c r="Q43" s="102" t="s">
        <v>152</v>
      </c>
      <c r="R43" s="104"/>
      <c r="S43" s="83" t="s">
        <v>138</v>
      </c>
      <c r="T43" s="84"/>
      <c r="U43" s="84"/>
      <c r="V43" s="84"/>
      <c r="W43" s="84"/>
      <c r="X43" s="85"/>
      <c r="Y43" s="83" t="s">
        <v>76</v>
      </c>
      <c r="Z43" s="132"/>
    </row>
    <row r="44" spans="2:26" ht="15" customHeight="1">
      <c r="B44" s="76"/>
      <c r="C44" s="250"/>
      <c r="D44" s="250"/>
      <c r="E44" s="250"/>
      <c r="F44" s="250"/>
      <c r="G44" s="250"/>
      <c r="H44" s="77"/>
      <c r="I44" s="86"/>
      <c r="J44" s="82"/>
      <c r="K44" s="86"/>
      <c r="L44" s="82"/>
      <c r="M44" s="86"/>
      <c r="N44" s="82"/>
      <c r="O44" s="86"/>
      <c r="P44" s="82"/>
      <c r="Q44" s="105"/>
      <c r="R44" s="107"/>
      <c r="S44" s="86"/>
      <c r="T44" s="87"/>
      <c r="U44" s="87"/>
      <c r="V44" s="87"/>
      <c r="W44" s="87"/>
      <c r="X44" s="82"/>
      <c r="Y44" s="138"/>
      <c r="Z44" s="251"/>
    </row>
    <row r="45" spans="2:26" ht="15" customHeight="1" thickBot="1">
      <c r="B45" s="99"/>
      <c r="C45" s="100"/>
      <c r="D45" s="100"/>
      <c r="E45" s="100"/>
      <c r="F45" s="100"/>
      <c r="G45" s="100"/>
      <c r="H45" s="101"/>
      <c r="I45" s="94" t="s">
        <v>153</v>
      </c>
      <c r="J45" s="95"/>
      <c r="K45" s="94" t="s">
        <v>153</v>
      </c>
      <c r="L45" s="95"/>
      <c r="M45" s="94" t="s">
        <v>153</v>
      </c>
      <c r="N45" s="95"/>
      <c r="O45" s="94" t="s">
        <v>154</v>
      </c>
      <c r="P45" s="95"/>
      <c r="Q45" s="94" t="s">
        <v>155</v>
      </c>
      <c r="R45" s="95"/>
      <c r="S45" s="94" t="s">
        <v>156</v>
      </c>
      <c r="T45" s="95"/>
      <c r="U45" s="94" t="s">
        <v>157</v>
      </c>
      <c r="V45" s="95"/>
      <c r="W45" s="94" t="s">
        <v>155</v>
      </c>
      <c r="X45" s="95"/>
      <c r="Y45" s="131"/>
      <c r="Z45" s="133"/>
    </row>
    <row r="46" spans="2:26" ht="15" customHeight="1" thickTop="1">
      <c r="B46" s="74" t="s">
        <v>777</v>
      </c>
      <c r="C46" s="229"/>
      <c r="D46" s="75"/>
      <c r="E46" s="137" t="s">
        <v>778</v>
      </c>
      <c r="F46" s="247"/>
      <c r="G46" s="247"/>
      <c r="H46" s="248"/>
      <c r="I46" s="246">
        <v>597.55799999999999</v>
      </c>
      <c r="J46" s="238"/>
      <c r="K46" s="246">
        <v>550.79999999999995</v>
      </c>
      <c r="L46" s="238"/>
      <c r="M46" s="246">
        <v>772.404</v>
      </c>
      <c r="N46" s="238"/>
      <c r="O46" s="246">
        <v>2</v>
      </c>
      <c r="P46" s="238"/>
      <c r="Q46" s="237" t="s">
        <v>97</v>
      </c>
      <c r="R46" s="238"/>
      <c r="S46" s="237" t="s">
        <v>159</v>
      </c>
      <c r="T46" s="238"/>
      <c r="U46" s="241">
        <v>400</v>
      </c>
      <c r="V46" s="238"/>
      <c r="W46" s="242">
        <v>253.4</v>
      </c>
      <c r="X46" s="238"/>
      <c r="Y46" s="237" t="s">
        <v>81</v>
      </c>
      <c r="Z46" s="243"/>
    </row>
    <row r="47" spans="2:26" ht="15" customHeight="1">
      <c r="B47" s="76"/>
      <c r="C47" s="98"/>
      <c r="D47" s="77"/>
      <c r="E47" s="141"/>
      <c r="F47" s="249"/>
      <c r="G47" s="249"/>
      <c r="H47" s="47"/>
      <c r="I47" s="239"/>
      <c r="J47" s="240"/>
      <c r="K47" s="239"/>
      <c r="L47" s="240"/>
      <c r="M47" s="239"/>
      <c r="N47" s="240"/>
      <c r="O47" s="239"/>
      <c r="P47" s="240"/>
      <c r="Q47" s="239"/>
      <c r="R47" s="240"/>
      <c r="S47" s="239"/>
      <c r="T47" s="240"/>
      <c r="U47" s="239"/>
      <c r="V47" s="240"/>
      <c r="W47" s="239"/>
      <c r="X47" s="240"/>
      <c r="Y47" s="86"/>
      <c r="Z47" s="245"/>
    </row>
    <row r="48" spans="2:26" ht="15" customHeight="1">
      <c r="B48" s="76"/>
      <c r="C48" s="98"/>
      <c r="D48" s="77"/>
      <c r="E48" s="137" t="s">
        <v>814</v>
      </c>
      <c r="F48" s="247"/>
      <c r="G48" s="247"/>
      <c r="H48" s="248"/>
      <c r="I48" s="246">
        <v>597.55799999999999</v>
      </c>
      <c r="J48" s="238"/>
      <c r="K48" s="246">
        <v>523.4</v>
      </c>
      <c r="L48" s="238"/>
      <c r="M48" s="246">
        <v>772.404</v>
      </c>
      <c r="N48" s="238"/>
      <c r="O48" s="246">
        <v>2</v>
      </c>
      <c r="P48" s="238"/>
      <c r="Q48" s="237" t="s">
        <v>97</v>
      </c>
      <c r="R48" s="238"/>
      <c r="S48" s="237" t="s">
        <v>159</v>
      </c>
      <c r="T48" s="238"/>
      <c r="U48" s="241">
        <v>400</v>
      </c>
      <c r="V48" s="238"/>
      <c r="W48" s="242">
        <v>253.4</v>
      </c>
      <c r="X48" s="238"/>
      <c r="Y48" s="237" t="s">
        <v>81</v>
      </c>
      <c r="Z48" s="243"/>
    </row>
    <row r="49" spans="2:26" ht="15" customHeight="1">
      <c r="B49" s="76"/>
      <c r="C49" s="98"/>
      <c r="D49" s="77"/>
      <c r="E49" s="141"/>
      <c r="F49" s="249"/>
      <c r="G49" s="249"/>
      <c r="H49" s="47"/>
      <c r="I49" s="239"/>
      <c r="J49" s="240"/>
      <c r="K49" s="239"/>
      <c r="L49" s="240"/>
      <c r="M49" s="239"/>
      <c r="N49" s="240"/>
      <c r="O49" s="239"/>
      <c r="P49" s="240"/>
      <c r="Q49" s="239"/>
      <c r="R49" s="240"/>
      <c r="S49" s="239"/>
      <c r="T49" s="240"/>
      <c r="U49" s="239"/>
      <c r="V49" s="240"/>
      <c r="W49" s="239"/>
      <c r="X49" s="240"/>
      <c r="Y49" s="86"/>
      <c r="Z49" s="245"/>
    </row>
    <row r="50" spans="2:26" ht="15" customHeight="1">
      <c r="B50" s="76"/>
      <c r="C50" s="98"/>
      <c r="D50" s="77"/>
      <c r="E50" s="137" t="s">
        <v>815</v>
      </c>
      <c r="F50" s="247"/>
      <c r="G50" s="247"/>
      <c r="H50" s="248"/>
      <c r="I50" s="246">
        <v>597.55799999999999</v>
      </c>
      <c r="J50" s="238"/>
      <c r="K50" s="246">
        <v>523.4</v>
      </c>
      <c r="L50" s="238"/>
      <c r="M50" s="246">
        <v>772.404</v>
      </c>
      <c r="N50" s="238"/>
      <c r="O50" s="246">
        <v>2</v>
      </c>
      <c r="P50" s="238"/>
      <c r="Q50" s="237" t="s">
        <v>97</v>
      </c>
      <c r="R50" s="238"/>
      <c r="S50" s="237" t="s">
        <v>159</v>
      </c>
      <c r="T50" s="238"/>
      <c r="U50" s="241">
        <v>400</v>
      </c>
      <c r="V50" s="238"/>
      <c r="W50" s="242">
        <v>253.4</v>
      </c>
      <c r="X50" s="238"/>
      <c r="Y50" s="237" t="s">
        <v>81</v>
      </c>
      <c r="Z50" s="243"/>
    </row>
    <row r="51" spans="2:26" ht="15" customHeight="1">
      <c r="B51" s="81"/>
      <c r="C51" s="87"/>
      <c r="D51" s="82"/>
      <c r="E51" s="141"/>
      <c r="F51" s="249"/>
      <c r="G51" s="249"/>
      <c r="H51" s="47"/>
      <c r="I51" s="239"/>
      <c r="J51" s="240"/>
      <c r="K51" s="239"/>
      <c r="L51" s="240"/>
      <c r="M51" s="239"/>
      <c r="N51" s="240"/>
      <c r="O51" s="239"/>
      <c r="P51" s="240"/>
      <c r="Q51" s="239"/>
      <c r="R51" s="240"/>
      <c r="S51" s="239"/>
      <c r="T51" s="240"/>
      <c r="U51" s="239"/>
      <c r="V51" s="240"/>
      <c r="W51" s="239"/>
      <c r="X51" s="240"/>
      <c r="Y51" s="86"/>
      <c r="Z51" s="245"/>
    </row>
    <row r="52" spans="2:26" ht="15" customHeight="1">
      <c r="B52" s="74" t="s">
        <v>783</v>
      </c>
      <c r="C52" s="229"/>
      <c r="D52" s="75"/>
      <c r="E52" s="137" t="s">
        <v>778</v>
      </c>
      <c r="F52" s="247"/>
      <c r="G52" s="247"/>
      <c r="H52" s="248"/>
      <c r="I52" s="246">
        <v>597.55799999999999</v>
      </c>
      <c r="J52" s="238"/>
      <c r="K52" s="246">
        <v>550.79999999999995</v>
      </c>
      <c r="L52" s="238"/>
      <c r="M52" s="246">
        <v>772.404</v>
      </c>
      <c r="N52" s="238"/>
      <c r="O52" s="246">
        <v>2</v>
      </c>
      <c r="P52" s="238"/>
      <c r="Q52" s="237" t="s">
        <v>97</v>
      </c>
      <c r="R52" s="238"/>
      <c r="S52" s="237" t="s">
        <v>159</v>
      </c>
      <c r="T52" s="238"/>
      <c r="U52" s="241">
        <v>400</v>
      </c>
      <c r="V52" s="238"/>
      <c r="W52" s="242">
        <v>253.4</v>
      </c>
      <c r="X52" s="238"/>
      <c r="Y52" s="237" t="s">
        <v>81</v>
      </c>
      <c r="Z52" s="243"/>
    </row>
    <row r="53" spans="2:26" ht="15" customHeight="1">
      <c r="B53" s="76"/>
      <c r="C53" s="98"/>
      <c r="D53" s="77"/>
      <c r="E53" s="141"/>
      <c r="F53" s="249"/>
      <c r="G53" s="249"/>
      <c r="H53" s="47"/>
      <c r="I53" s="239"/>
      <c r="J53" s="240"/>
      <c r="K53" s="239"/>
      <c r="L53" s="240"/>
      <c r="M53" s="239"/>
      <c r="N53" s="240"/>
      <c r="O53" s="239"/>
      <c r="P53" s="240"/>
      <c r="Q53" s="239"/>
      <c r="R53" s="240"/>
      <c r="S53" s="239"/>
      <c r="T53" s="240"/>
      <c r="U53" s="239"/>
      <c r="V53" s="240"/>
      <c r="W53" s="239"/>
      <c r="X53" s="240"/>
      <c r="Y53" s="86"/>
      <c r="Z53" s="245"/>
    </row>
    <row r="54" spans="2:26" ht="15" customHeight="1">
      <c r="B54" s="76"/>
      <c r="C54" s="98"/>
      <c r="D54" s="77"/>
      <c r="E54" s="137" t="s">
        <v>814</v>
      </c>
      <c r="F54" s="247"/>
      <c r="G54" s="247"/>
      <c r="H54" s="248"/>
      <c r="I54" s="246">
        <v>597.55799999999999</v>
      </c>
      <c r="J54" s="238"/>
      <c r="K54" s="246">
        <v>523.4</v>
      </c>
      <c r="L54" s="238"/>
      <c r="M54" s="246">
        <v>772.404</v>
      </c>
      <c r="N54" s="238"/>
      <c r="O54" s="246">
        <v>2</v>
      </c>
      <c r="P54" s="238"/>
      <c r="Q54" s="237" t="s">
        <v>97</v>
      </c>
      <c r="R54" s="238"/>
      <c r="S54" s="237" t="s">
        <v>159</v>
      </c>
      <c r="T54" s="238"/>
      <c r="U54" s="241">
        <v>400</v>
      </c>
      <c r="V54" s="238"/>
      <c r="W54" s="242">
        <v>253.4</v>
      </c>
      <c r="X54" s="238"/>
      <c r="Y54" s="237" t="s">
        <v>81</v>
      </c>
      <c r="Z54" s="243"/>
    </row>
    <row r="55" spans="2:26" ht="15" customHeight="1">
      <c r="B55" s="76"/>
      <c r="C55" s="98"/>
      <c r="D55" s="77"/>
      <c r="E55" s="141"/>
      <c r="F55" s="249"/>
      <c r="G55" s="249"/>
      <c r="H55" s="47"/>
      <c r="I55" s="239"/>
      <c r="J55" s="240"/>
      <c r="K55" s="239"/>
      <c r="L55" s="240"/>
      <c r="M55" s="239"/>
      <c r="N55" s="240"/>
      <c r="O55" s="239"/>
      <c r="P55" s="240"/>
      <c r="Q55" s="239"/>
      <c r="R55" s="240"/>
      <c r="S55" s="239"/>
      <c r="T55" s="240"/>
      <c r="U55" s="239"/>
      <c r="V55" s="240"/>
      <c r="W55" s="239"/>
      <c r="X55" s="240"/>
      <c r="Y55" s="86"/>
      <c r="Z55" s="245"/>
    </row>
    <row r="56" spans="2:26" ht="15" customHeight="1">
      <c r="B56" s="76"/>
      <c r="C56" s="98"/>
      <c r="D56" s="77"/>
      <c r="E56" s="137" t="s">
        <v>815</v>
      </c>
      <c r="F56" s="229"/>
      <c r="G56" s="229"/>
      <c r="H56" s="75"/>
      <c r="I56" s="246">
        <v>597.55799999999999</v>
      </c>
      <c r="J56" s="75"/>
      <c r="K56" s="246">
        <v>523.4</v>
      </c>
      <c r="L56" s="75"/>
      <c r="M56" s="246">
        <v>772.404</v>
      </c>
      <c r="N56" s="75"/>
      <c r="O56" s="246">
        <v>2</v>
      </c>
      <c r="P56" s="75"/>
      <c r="Q56" s="237" t="s">
        <v>97</v>
      </c>
      <c r="R56" s="75"/>
      <c r="S56" s="237" t="s">
        <v>159</v>
      </c>
      <c r="T56" s="75"/>
      <c r="U56" s="241">
        <v>400</v>
      </c>
      <c r="V56" s="75"/>
      <c r="W56" s="242">
        <v>253.4</v>
      </c>
      <c r="X56" s="75"/>
      <c r="Y56" s="237" t="s">
        <v>81</v>
      </c>
      <c r="Z56" s="243"/>
    </row>
    <row r="57" spans="2:26" ht="15" customHeight="1" thickBot="1">
      <c r="B57" s="78"/>
      <c r="C57" s="231"/>
      <c r="D57" s="79"/>
      <c r="E57" s="139"/>
      <c r="F57" s="231"/>
      <c r="G57" s="231"/>
      <c r="H57" s="79"/>
      <c r="I57" s="139"/>
      <c r="J57" s="79"/>
      <c r="K57" s="139"/>
      <c r="L57" s="79"/>
      <c r="M57" s="139"/>
      <c r="N57" s="79"/>
      <c r="O57" s="139"/>
      <c r="P57" s="79"/>
      <c r="Q57" s="139"/>
      <c r="R57" s="79"/>
      <c r="S57" s="139"/>
      <c r="T57" s="79"/>
      <c r="U57" s="139"/>
      <c r="V57" s="79"/>
      <c r="W57" s="139"/>
      <c r="X57" s="79"/>
      <c r="Y57" s="139"/>
      <c r="Z57" s="244"/>
    </row>
    <row r="81" spans="2:20" ht="15" customHeight="1">
      <c r="B81" s="5" t="s">
        <v>816</v>
      </c>
    </row>
    <row r="83" spans="2:20" ht="15" customHeight="1">
      <c r="B83" s="36" t="s">
        <v>1853</v>
      </c>
      <c r="C83" s="4" t="s">
        <v>842</v>
      </c>
    </row>
    <row r="84" spans="2:20" ht="15" customHeight="1">
      <c r="B84" s="4" t="s">
        <v>817</v>
      </c>
    </row>
    <row r="85" spans="2:20" ht="15" customHeight="1" thickBot="1">
      <c r="C85" s="4" t="s">
        <v>818</v>
      </c>
    </row>
    <row r="86" spans="2:20" ht="15" customHeight="1" thickBot="1">
      <c r="C86" s="150" t="s">
        <v>819</v>
      </c>
      <c r="D86" s="151"/>
      <c r="E86" s="152"/>
      <c r="F86" s="153" t="s">
        <v>820</v>
      </c>
      <c r="G86" s="154"/>
      <c r="H86" s="155"/>
      <c r="I86" s="153" t="s">
        <v>821</v>
      </c>
      <c r="J86" s="154"/>
      <c r="K86" s="155"/>
      <c r="L86" s="153" t="s">
        <v>822</v>
      </c>
      <c r="M86" s="154"/>
      <c r="N86" s="155"/>
      <c r="O86" s="153" t="s">
        <v>823</v>
      </c>
      <c r="P86" s="154"/>
      <c r="Q86" s="155"/>
      <c r="R86" s="153" t="s">
        <v>824</v>
      </c>
      <c r="S86" s="151"/>
      <c r="T86" s="167"/>
    </row>
    <row r="87" spans="2:20" ht="15" customHeight="1" thickTop="1" thickBot="1">
      <c r="C87" s="235">
        <v>1000</v>
      </c>
      <c r="D87" s="203"/>
      <c r="E87" s="204"/>
      <c r="F87" s="236">
        <v>1000</v>
      </c>
      <c r="G87" s="195"/>
      <c r="H87" s="196"/>
      <c r="I87" s="236">
        <v>920</v>
      </c>
      <c r="J87" s="195"/>
      <c r="K87" s="196"/>
      <c r="L87" s="236">
        <v>80</v>
      </c>
      <c r="M87" s="195"/>
      <c r="N87" s="196"/>
      <c r="O87" s="236">
        <v>1647.7</v>
      </c>
      <c r="P87" s="195"/>
      <c r="Q87" s="196"/>
      <c r="R87" s="236">
        <v>550.79999999999995</v>
      </c>
      <c r="S87" s="203"/>
      <c r="T87" s="198"/>
    </row>
    <row r="89" spans="2:20" ht="15" customHeight="1">
      <c r="B89" s="4" t="s">
        <v>825</v>
      </c>
    </row>
    <row r="90" spans="2:20" ht="15" customHeight="1">
      <c r="B90" s="4" t="s">
        <v>843</v>
      </c>
    </row>
    <row r="91" spans="2:20" ht="15" customHeight="1">
      <c r="B91" s="4" t="s">
        <v>826</v>
      </c>
    </row>
    <row r="92" spans="2:20" ht="15" customHeight="1">
      <c r="B92" s="4" t="s">
        <v>844</v>
      </c>
    </row>
    <row r="93" spans="2:20" ht="15" customHeight="1">
      <c r="B93" s="4" t="s">
        <v>827</v>
      </c>
    </row>
    <row r="94" spans="2:20" ht="15" customHeight="1">
      <c r="B94" s="4" t="s">
        <v>845</v>
      </c>
    </row>
    <row r="95" spans="2:20" ht="15" customHeight="1">
      <c r="B95" s="4" t="s">
        <v>828</v>
      </c>
    </row>
    <row r="97" spans="2:2" ht="15" customHeight="1">
      <c r="B97" s="4" t="s">
        <v>829</v>
      </c>
    </row>
    <row r="98" spans="2:2" ht="15" customHeight="1">
      <c r="B98" s="4" t="s">
        <v>830</v>
      </c>
    </row>
    <row r="99" spans="2:2" ht="15" customHeight="1">
      <c r="B99" s="4" t="s">
        <v>831</v>
      </c>
    </row>
    <row r="100" spans="2:2" ht="15" customHeight="1">
      <c r="B100" s="4" t="s">
        <v>832</v>
      </c>
    </row>
    <row r="101" spans="2:2" ht="15" customHeight="1">
      <c r="B101" s="4" t="s">
        <v>833</v>
      </c>
    </row>
    <row r="102" spans="2:2" ht="15" customHeight="1">
      <c r="B102" s="4" t="s">
        <v>846</v>
      </c>
    </row>
    <row r="103" spans="2:2" ht="15" customHeight="1">
      <c r="B103" s="4" t="s">
        <v>834</v>
      </c>
    </row>
    <row r="105" spans="2:2" ht="15" customHeight="1">
      <c r="B105" s="4" t="s">
        <v>847</v>
      </c>
    </row>
    <row r="106" spans="2:2" ht="15" customHeight="1">
      <c r="B106" s="4" t="s">
        <v>848</v>
      </c>
    </row>
    <row r="108" spans="2:2" ht="15" customHeight="1">
      <c r="B108" s="4" t="s">
        <v>835</v>
      </c>
    </row>
    <row r="109" spans="2:2" ht="15" customHeight="1">
      <c r="B109" s="4" t="s">
        <v>836</v>
      </c>
    </row>
    <row r="110" spans="2:2" ht="15" customHeight="1">
      <c r="B110" s="4" t="s">
        <v>837</v>
      </c>
    </row>
    <row r="111" spans="2:2" ht="15" customHeight="1">
      <c r="B111" s="4" t="s">
        <v>838</v>
      </c>
    </row>
    <row r="112" spans="2:2" ht="15" customHeight="1">
      <c r="B112" s="4" t="s">
        <v>849</v>
      </c>
    </row>
    <row r="113" spans="2:2" ht="15" customHeight="1">
      <c r="B113" s="4" t="s">
        <v>839</v>
      </c>
    </row>
    <row r="115" spans="2:2" ht="15" customHeight="1">
      <c r="B115" s="4" t="s">
        <v>840</v>
      </c>
    </row>
    <row r="116" spans="2:2" ht="15" customHeight="1">
      <c r="B116" s="4" t="s">
        <v>850</v>
      </c>
    </row>
    <row r="117" spans="2:2" ht="15" customHeight="1">
      <c r="B117" s="4" t="s">
        <v>851</v>
      </c>
    </row>
    <row r="118" spans="2:2" ht="15" customHeight="1">
      <c r="B118" s="4" t="s">
        <v>852</v>
      </c>
    </row>
    <row r="120" spans="2:2" ht="15" customHeight="1">
      <c r="B120" s="4" t="s">
        <v>853</v>
      </c>
    </row>
    <row r="121" spans="2:2" ht="15" customHeight="1">
      <c r="B121" s="4" t="s">
        <v>841</v>
      </c>
    </row>
    <row r="122" spans="2:2" ht="15" customHeight="1">
      <c r="B122" s="4" t="s">
        <v>854</v>
      </c>
    </row>
    <row r="123" spans="2:2" ht="15" customHeight="1">
      <c r="B123" s="4" t="s">
        <v>855</v>
      </c>
    </row>
    <row r="129" spans="2:20" ht="15" customHeight="1">
      <c r="B129" s="36" t="s">
        <v>1854</v>
      </c>
      <c r="C129" s="4" t="s">
        <v>856</v>
      </c>
    </row>
    <row r="130" spans="2:20" ht="15" customHeight="1">
      <c r="B130" s="4" t="s">
        <v>817</v>
      </c>
    </row>
    <row r="131" spans="2:20" ht="15" customHeight="1" thickBot="1">
      <c r="C131" s="4" t="s">
        <v>818</v>
      </c>
    </row>
    <row r="132" spans="2:20" ht="15" customHeight="1" thickBot="1">
      <c r="C132" s="150" t="s">
        <v>819</v>
      </c>
      <c r="D132" s="151"/>
      <c r="E132" s="152"/>
      <c r="F132" s="153" t="s">
        <v>820</v>
      </c>
      <c r="G132" s="154"/>
      <c r="H132" s="155"/>
      <c r="I132" s="153" t="s">
        <v>821</v>
      </c>
      <c r="J132" s="154"/>
      <c r="K132" s="155"/>
      <c r="L132" s="153" t="s">
        <v>822</v>
      </c>
      <c r="M132" s="154"/>
      <c r="N132" s="155"/>
      <c r="O132" s="153" t="s">
        <v>823</v>
      </c>
      <c r="P132" s="154"/>
      <c r="Q132" s="155"/>
      <c r="R132" s="153" t="s">
        <v>824</v>
      </c>
      <c r="S132" s="151"/>
      <c r="T132" s="167"/>
    </row>
    <row r="133" spans="2:20" ht="15" customHeight="1" thickTop="1" thickBot="1">
      <c r="C133" s="235">
        <v>1000</v>
      </c>
      <c r="D133" s="203"/>
      <c r="E133" s="204"/>
      <c r="F133" s="236">
        <v>1000</v>
      </c>
      <c r="G133" s="195"/>
      <c r="H133" s="196"/>
      <c r="I133" s="236">
        <v>920</v>
      </c>
      <c r="J133" s="195"/>
      <c r="K133" s="196"/>
      <c r="L133" s="236">
        <v>80</v>
      </c>
      <c r="M133" s="195"/>
      <c r="N133" s="196"/>
      <c r="O133" s="236">
        <v>1079</v>
      </c>
      <c r="P133" s="195"/>
      <c r="Q133" s="196"/>
      <c r="R133" s="236">
        <v>523.4</v>
      </c>
      <c r="S133" s="203"/>
      <c r="T133" s="198"/>
    </row>
    <row r="135" spans="2:20" ht="15" customHeight="1">
      <c r="B135" s="4" t="s">
        <v>825</v>
      </c>
    </row>
    <row r="136" spans="2:20" ht="15" customHeight="1">
      <c r="B136" s="4" t="s">
        <v>857</v>
      </c>
    </row>
    <row r="137" spans="2:20" ht="15" customHeight="1">
      <c r="B137" s="4" t="s">
        <v>826</v>
      </c>
    </row>
    <row r="138" spans="2:20" ht="15" customHeight="1">
      <c r="B138" s="4" t="s">
        <v>858</v>
      </c>
    </row>
    <row r="139" spans="2:20" ht="15" customHeight="1">
      <c r="B139" s="4" t="s">
        <v>827</v>
      </c>
    </row>
    <row r="140" spans="2:20" ht="15" customHeight="1">
      <c r="B140" s="4" t="s">
        <v>859</v>
      </c>
    </row>
    <row r="141" spans="2:20" ht="15" customHeight="1">
      <c r="B141" s="4" t="s">
        <v>828</v>
      </c>
    </row>
    <row r="143" spans="2:20" ht="15" customHeight="1">
      <c r="B143" s="4" t="s">
        <v>829</v>
      </c>
    </row>
    <row r="144" spans="2:20" ht="15" customHeight="1">
      <c r="B144" s="4" t="s">
        <v>830</v>
      </c>
    </row>
    <row r="145" spans="2:2" ht="15" customHeight="1">
      <c r="B145" s="4" t="s">
        <v>831</v>
      </c>
    </row>
    <row r="146" spans="2:2" ht="15" customHeight="1">
      <c r="B146" s="4" t="s">
        <v>832</v>
      </c>
    </row>
    <row r="147" spans="2:2" ht="15" customHeight="1">
      <c r="B147" s="4" t="s">
        <v>833</v>
      </c>
    </row>
    <row r="148" spans="2:2" ht="15" customHeight="1">
      <c r="B148" s="4" t="s">
        <v>860</v>
      </c>
    </row>
    <row r="149" spans="2:2" ht="15" customHeight="1">
      <c r="B149" s="4" t="s">
        <v>834</v>
      </c>
    </row>
    <row r="151" spans="2:2" ht="15" customHeight="1">
      <c r="B151" s="4" t="s">
        <v>861</v>
      </c>
    </row>
    <row r="152" spans="2:2" ht="15" customHeight="1">
      <c r="B152" s="4" t="s">
        <v>862</v>
      </c>
    </row>
    <row r="154" spans="2:2" ht="15" customHeight="1">
      <c r="B154" s="4" t="s">
        <v>835</v>
      </c>
    </row>
    <row r="155" spans="2:2" ht="15" customHeight="1">
      <c r="B155" s="4" t="s">
        <v>836</v>
      </c>
    </row>
    <row r="156" spans="2:2" ht="15" customHeight="1">
      <c r="B156" s="4" t="s">
        <v>837</v>
      </c>
    </row>
    <row r="157" spans="2:2" ht="15" customHeight="1">
      <c r="B157" s="4" t="s">
        <v>838</v>
      </c>
    </row>
    <row r="158" spans="2:2" ht="15" customHeight="1">
      <c r="B158" s="4" t="s">
        <v>863</v>
      </c>
    </row>
    <row r="159" spans="2:2" ht="15" customHeight="1">
      <c r="B159" s="4" t="s">
        <v>839</v>
      </c>
    </row>
    <row r="161" spans="2:3" ht="15" customHeight="1">
      <c r="B161" s="4" t="s">
        <v>840</v>
      </c>
    </row>
    <row r="162" spans="2:3" ht="15" customHeight="1">
      <c r="B162" s="4" t="s">
        <v>864</v>
      </c>
    </row>
    <row r="163" spans="2:3" ht="15" customHeight="1">
      <c r="B163" s="4" t="s">
        <v>865</v>
      </c>
    </row>
    <row r="164" spans="2:3" ht="15" customHeight="1">
      <c r="B164" s="4" t="s">
        <v>866</v>
      </c>
    </row>
    <row r="166" spans="2:3" ht="15" customHeight="1">
      <c r="B166" s="4" t="s">
        <v>853</v>
      </c>
    </row>
    <row r="167" spans="2:3" ht="15" customHeight="1">
      <c r="B167" s="4" t="s">
        <v>841</v>
      </c>
    </row>
    <row r="168" spans="2:3" ht="15" customHeight="1">
      <c r="B168" s="4" t="s">
        <v>854</v>
      </c>
    </row>
    <row r="169" spans="2:3" ht="15" customHeight="1">
      <c r="B169" s="4" t="s">
        <v>867</v>
      </c>
    </row>
    <row r="175" spans="2:3" ht="15" customHeight="1">
      <c r="B175" s="36" t="s">
        <v>1855</v>
      </c>
      <c r="C175" s="4" t="s">
        <v>868</v>
      </c>
    </row>
    <row r="176" spans="2:3" ht="15" customHeight="1">
      <c r="B176" s="4" t="s">
        <v>817</v>
      </c>
    </row>
    <row r="177" spans="2:20" ht="15" customHeight="1" thickBot="1">
      <c r="C177" s="4" t="s">
        <v>818</v>
      </c>
    </row>
    <row r="178" spans="2:20" ht="15" customHeight="1" thickBot="1">
      <c r="C178" s="150" t="s">
        <v>819</v>
      </c>
      <c r="D178" s="151"/>
      <c r="E178" s="152"/>
      <c r="F178" s="153" t="s">
        <v>820</v>
      </c>
      <c r="G178" s="154"/>
      <c r="H178" s="155"/>
      <c r="I178" s="153" t="s">
        <v>821</v>
      </c>
      <c r="J178" s="154"/>
      <c r="K178" s="155"/>
      <c r="L178" s="153" t="s">
        <v>822</v>
      </c>
      <c r="M178" s="154"/>
      <c r="N178" s="155"/>
      <c r="O178" s="153" t="s">
        <v>823</v>
      </c>
      <c r="P178" s="154"/>
      <c r="Q178" s="155"/>
      <c r="R178" s="153" t="s">
        <v>824</v>
      </c>
      <c r="S178" s="151"/>
      <c r="T178" s="167"/>
    </row>
    <row r="179" spans="2:20" ht="15" customHeight="1" thickTop="1" thickBot="1">
      <c r="C179" s="235">
        <v>1000</v>
      </c>
      <c r="D179" s="203"/>
      <c r="E179" s="204"/>
      <c r="F179" s="236">
        <v>1000</v>
      </c>
      <c r="G179" s="195"/>
      <c r="H179" s="196"/>
      <c r="I179" s="236">
        <v>920</v>
      </c>
      <c r="J179" s="195"/>
      <c r="K179" s="196"/>
      <c r="L179" s="236">
        <v>80</v>
      </c>
      <c r="M179" s="195"/>
      <c r="N179" s="196"/>
      <c r="O179" s="236">
        <v>877.5</v>
      </c>
      <c r="P179" s="195"/>
      <c r="Q179" s="196"/>
      <c r="R179" s="236">
        <v>523.4</v>
      </c>
      <c r="S179" s="203"/>
      <c r="T179" s="198"/>
    </row>
    <row r="181" spans="2:20" ht="15" customHeight="1">
      <c r="B181" s="4" t="s">
        <v>825</v>
      </c>
    </row>
    <row r="182" spans="2:20" ht="15" customHeight="1">
      <c r="B182" s="4" t="s">
        <v>869</v>
      </c>
    </row>
    <row r="183" spans="2:20" ht="15" customHeight="1">
      <c r="B183" s="4" t="s">
        <v>826</v>
      </c>
    </row>
    <row r="184" spans="2:20" ht="15" customHeight="1">
      <c r="B184" s="4" t="s">
        <v>870</v>
      </c>
    </row>
    <row r="185" spans="2:20" ht="15" customHeight="1">
      <c r="B185" s="4" t="s">
        <v>827</v>
      </c>
    </row>
    <row r="186" spans="2:20" ht="15" customHeight="1">
      <c r="B186" s="4" t="s">
        <v>871</v>
      </c>
    </row>
    <row r="187" spans="2:20" ht="15" customHeight="1">
      <c r="B187" s="4" t="s">
        <v>828</v>
      </c>
    </row>
    <row r="189" spans="2:20" ht="15" customHeight="1">
      <c r="B189" s="4" t="s">
        <v>829</v>
      </c>
    </row>
    <row r="190" spans="2:20" ht="15" customHeight="1">
      <c r="B190" s="4" t="s">
        <v>830</v>
      </c>
    </row>
    <row r="191" spans="2:20" ht="15" customHeight="1">
      <c r="B191" s="4" t="s">
        <v>831</v>
      </c>
    </row>
    <row r="192" spans="2:20" ht="15" customHeight="1">
      <c r="B192" s="4" t="s">
        <v>832</v>
      </c>
    </row>
    <row r="193" spans="2:2" ht="15" customHeight="1">
      <c r="B193" s="4" t="s">
        <v>833</v>
      </c>
    </row>
    <row r="194" spans="2:2" ht="15" customHeight="1">
      <c r="B194" s="4" t="s">
        <v>872</v>
      </c>
    </row>
    <row r="195" spans="2:2" ht="15" customHeight="1">
      <c r="B195" s="4" t="s">
        <v>834</v>
      </c>
    </row>
    <row r="197" spans="2:2" ht="15" customHeight="1">
      <c r="B197" s="4" t="s">
        <v>873</v>
      </c>
    </row>
    <row r="198" spans="2:2" ht="15" customHeight="1">
      <c r="B198" s="4" t="s">
        <v>874</v>
      </c>
    </row>
    <row r="200" spans="2:2" ht="15" customHeight="1">
      <c r="B200" s="4" t="s">
        <v>835</v>
      </c>
    </row>
    <row r="201" spans="2:2" ht="15" customHeight="1">
      <c r="B201" s="4" t="s">
        <v>836</v>
      </c>
    </row>
    <row r="202" spans="2:2" ht="15" customHeight="1">
      <c r="B202" s="4" t="s">
        <v>837</v>
      </c>
    </row>
    <row r="203" spans="2:2" ht="15" customHeight="1">
      <c r="B203" s="4" t="s">
        <v>838</v>
      </c>
    </row>
    <row r="204" spans="2:2" ht="15" customHeight="1">
      <c r="B204" s="4" t="s">
        <v>875</v>
      </c>
    </row>
    <row r="205" spans="2:2" ht="15" customHeight="1">
      <c r="B205" s="4" t="s">
        <v>839</v>
      </c>
    </row>
    <row r="207" spans="2:2" ht="15" customHeight="1">
      <c r="B207" s="4" t="s">
        <v>840</v>
      </c>
    </row>
    <row r="208" spans="2:2" ht="15" customHeight="1">
      <c r="B208" s="4" t="s">
        <v>876</v>
      </c>
    </row>
    <row r="209" spans="2:20" ht="15" customHeight="1">
      <c r="B209" s="4" t="s">
        <v>877</v>
      </c>
    </row>
    <row r="210" spans="2:20" ht="15" customHeight="1">
      <c r="B210" s="4" t="s">
        <v>878</v>
      </c>
    </row>
    <row r="212" spans="2:20" ht="15" customHeight="1">
      <c r="B212" s="4" t="s">
        <v>853</v>
      </c>
    </row>
    <row r="213" spans="2:20" ht="15" customHeight="1">
      <c r="B213" s="4" t="s">
        <v>841</v>
      </c>
    </row>
    <row r="214" spans="2:20" ht="15" customHeight="1">
      <c r="B214" s="4" t="s">
        <v>854</v>
      </c>
    </row>
    <row r="215" spans="2:20" ht="15" customHeight="1">
      <c r="B215" s="4" t="s">
        <v>867</v>
      </c>
    </row>
    <row r="221" spans="2:20" ht="15" customHeight="1">
      <c r="B221" s="36" t="s">
        <v>1856</v>
      </c>
      <c r="C221" s="4" t="s">
        <v>879</v>
      </c>
    </row>
    <row r="222" spans="2:20" ht="15" customHeight="1">
      <c r="B222" s="4" t="s">
        <v>817</v>
      </c>
    </row>
    <row r="223" spans="2:20" ht="15" customHeight="1" thickBot="1">
      <c r="C223" s="4" t="s">
        <v>818</v>
      </c>
    </row>
    <row r="224" spans="2:20" ht="15" customHeight="1" thickBot="1">
      <c r="C224" s="150" t="s">
        <v>819</v>
      </c>
      <c r="D224" s="151"/>
      <c r="E224" s="152"/>
      <c r="F224" s="153" t="s">
        <v>820</v>
      </c>
      <c r="G224" s="154"/>
      <c r="H224" s="155"/>
      <c r="I224" s="153" t="s">
        <v>821</v>
      </c>
      <c r="J224" s="154"/>
      <c r="K224" s="155"/>
      <c r="L224" s="153" t="s">
        <v>822</v>
      </c>
      <c r="M224" s="154"/>
      <c r="N224" s="155"/>
      <c r="O224" s="153" t="s">
        <v>823</v>
      </c>
      <c r="P224" s="154"/>
      <c r="Q224" s="155"/>
      <c r="R224" s="153" t="s">
        <v>824</v>
      </c>
      <c r="S224" s="151"/>
      <c r="T224" s="167"/>
    </row>
    <row r="225" spans="2:20" ht="15" customHeight="1" thickTop="1" thickBot="1">
      <c r="C225" s="235">
        <v>1000</v>
      </c>
      <c r="D225" s="203"/>
      <c r="E225" s="204"/>
      <c r="F225" s="236">
        <v>1000</v>
      </c>
      <c r="G225" s="195"/>
      <c r="H225" s="196"/>
      <c r="I225" s="236">
        <v>920</v>
      </c>
      <c r="J225" s="195"/>
      <c r="K225" s="196"/>
      <c r="L225" s="236">
        <v>80</v>
      </c>
      <c r="M225" s="195"/>
      <c r="N225" s="196"/>
      <c r="O225" s="236">
        <v>1195.3</v>
      </c>
      <c r="P225" s="195"/>
      <c r="Q225" s="196"/>
      <c r="R225" s="236">
        <v>523.4</v>
      </c>
      <c r="S225" s="203"/>
      <c r="T225" s="198"/>
    </row>
    <row r="227" spans="2:20" ht="15" customHeight="1">
      <c r="B227" s="4" t="s">
        <v>825</v>
      </c>
    </row>
    <row r="228" spans="2:20" ht="15" customHeight="1">
      <c r="B228" s="4" t="s">
        <v>857</v>
      </c>
    </row>
    <row r="229" spans="2:20" ht="15" customHeight="1">
      <c r="B229" s="4" t="s">
        <v>826</v>
      </c>
    </row>
    <row r="230" spans="2:20" ht="15" customHeight="1">
      <c r="B230" s="4" t="s">
        <v>858</v>
      </c>
    </row>
    <row r="231" spans="2:20" ht="15" customHeight="1">
      <c r="B231" s="4" t="s">
        <v>827</v>
      </c>
    </row>
    <row r="232" spans="2:20" ht="15" customHeight="1">
      <c r="B232" s="4" t="s">
        <v>859</v>
      </c>
    </row>
    <row r="233" spans="2:20" ht="15" customHeight="1">
      <c r="B233" s="4" t="s">
        <v>828</v>
      </c>
    </row>
    <row r="235" spans="2:20" ht="15" customHeight="1">
      <c r="B235" s="4" t="s">
        <v>829</v>
      </c>
    </row>
    <row r="236" spans="2:20" ht="15" customHeight="1">
      <c r="B236" s="4" t="s">
        <v>830</v>
      </c>
    </row>
    <row r="237" spans="2:20" ht="15" customHeight="1">
      <c r="B237" s="4" t="s">
        <v>831</v>
      </c>
    </row>
    <row r="238" spans="2:20" ht="15" customHeight="1">
      <c r="B238" s="4" t="s">
        <v>832</v>
      </c>
    </row>
    <row r="239" spans="2:20" ht="15" customHeight="1">
      <c r="B239" s="4" t="s">
        <v>833</v>
      </c>
    </row>
    <row r="240" spans="2:20" ht="15" customHeight="1">
      <c r="B240" s="4" t="s">
        <v>880</v>
      </c>
    </row>
    <row r="241" spans="2:2" ht="15" customHeight="1">
      <c r="B241" s="4" t="s">
        <v>834</v>
      </c>
    </row>
    <row r="243" spans="2:2" ht="15" customHeight="1">
      <c r="B243" s="4" t="s">
        <v>881</v>
      </c>
    </row>
    <row r="244" spans="2:2" ht="15" customHeight="1">
      <c r="B244" s="4" t="s">
        <v>862</v>
      </c>
    </row>
    <row r="246" spans="2:2" ht="15" customHeight="1">
      <c r="B246" s="4" t="s">
        <v>835</v>
      </c>
    </row>
    <row r="247" spans="2:2" ht="15" customHeight="1">
      <c r="B247" s="4" t="s">
        <v>836</v>
      </c>
    </row>
    <row r="248" spans="2:2" ht="15" customHeight="1">
      <c r="B248" s="4" t="s">
        <v>837</v>
      </c>
    </row>
    <row r="249" spans="2:2" ht="15" customHeight="1">
      <c r="B249" s="4" t="s">
        <v>838</v>
      </c>
    </row>
    <row r="250" spans="2:2" ht="15" customHeight="1">
      <c r="B250" s="4" t="s">
        <v>863</v>
      </c>
    </row>
    <row r="251" spans="2:2" ht="15" customHeight="1">
      <c r="B251" s="4" t="s">
        <v>839</v>
      </c>
    </row>
    <row r="253" spans="2:2" ht="15" customHeight="1">
      <c r="B253" s="4" t="s">
        <v>840</v>
      </c>
    </row>
    <row r="254" spans="2:2" ht="15" customHeight="1">
      <c r="B254" s="4" t="s">
        <v>864</v>
      </c>
    </row>
    <row r="255" spans="2:2" ht="15" customHeight="1">
      <c r="B255" s="4" t="s">
        <v>865</v>
      </c>
    </row>
    <row r="256" spans="2:2" ht="15" customHeight="1">
      <c r="B256" s="4" t="s">
        <v>882</v>
      </c>
    </row>
    <row r="258" spans="2:20" ht="15" customHeight="1">
      <c r="B258" s="4" t="s">
        <v>853</v>
      </c>
    </row>
    <row r="259" spans="2:20" ht="15" customHeight="1">
      <c r="B259" s="4" t="s">
        <v>841</v>
      </c>
    </row>
    <row r="260" spans="2:20" ht="15" customHeight="1">
      <c r="B260" s="4" t="s">
        <v>854</v>
      </c>
    </row>
    <row r="261" spans="2:20" ht="15" customHeight="1">
      <c r="B261" s="4" t="s">
        <v>867</v>
      </c>
    </row>
    <row r="267" spans="2:20" ht="15" customHeight="1">
      <c r="B267" s="36" t="s">
        <v>1857</v>
      </c>
      <c r="C267" s="4" t="s">
        <v>883</v>
      </c>
    </row>
    <row r="268" spans="2:20" ht="15" customHeight="1">
      <c r="B268" s="4" t="s">
        <v>817</v>
      </c>
    </row>
    <row r="269" spans="2:20" ht="15" customHeight="1" thickBot="1">
      <c r="C269" s="4" t="s">
        <v>818</v>
      </c>
    </row>
    <row r="270" spans="2:20" ht="15" customHeight="1" thickBot="1">
      <c r="C270" s="150" t="s">
        <v>819</v>
      </c>
      <c r="D270" s="151"/>
      <c r="E270" s="152"/>
      <c r="F270" s="153" t="s">
        <v>820</v>
      </c>
      <c r="G270" s="154"/>
      <c r="H270" s="155"/>
      <c r="I270" s="153" t="s">
        <v>821</v>
      </c>
      <c r="J270" s="154"/>
      <c r="K270" s="155"/>
      <c r="L270" s="153" t="s">
        <v>822</v>
      </c>
      <c r="M270" s="154"/>
      <c r="N270" s="155"/>
      <c r="O270" s="153" t="s">
        <v>823</v>
      </c>
      <c r="P270" s="154"/>
      <c r="Q270" s="155"/>
      <c r="R270" s="153" t="s">
        <v>824</v>
      </c>
      <c r="S270" s="151"/>
      <c r="T270" s="167"/>
    </row>
    <row r="271" spans="2:20" ht="15" customHeight="1" thickTop="1" thickBot="1">
      <c r="C271" s="235">
        <v>1000</v>
      </c>
      <c r="D271" s="203"/>
      <c r="E271" s="204"/>
      <c r="F271" s="236">
        <v>1000</v>
      </c>
      <c r="G271" s="195"/>
      <c r="H271" s="196"/>
      <c r="I271" s="236">
        <v>920</v>
      </c>
      <c r="J271" s="195"/>
      <c r="K271" s="196"/>
      <c r="L271" s="236">
        <v>80</v>
      </c>
      <c r="M271" s="195"/>
      <c r="N271" s="196"/>
      <c r="O271" s="236">
        <v>1647.7</v>
      </c>
      <c r="P271" s="195"/>
      <c r="Q271" s="196"/>
      <c r="R271" s="236">
        <v>550.79999999999995</v>
      </c>
      <c r="S271" s="203"/>
      <c r="T271" s="198"/>
    </row>
    <row r="273" spans="2:2" ht="15" customHeight="1">
      <c r="B273" s="4" t="s">
        <v>825</v>
      </c>
    </row>
    <row r="274" spans="2:2" ht="15" customHeight="1">
      <c r="B274" s="4" t="s">
        <v>843</v>
      </c>
    </row>
    <row r="275" spans="2:2" ht="15" customHeight="1">
      <c r="B275" s="4" t="s">
        <v>826</v>
      </c>
    </row>
    <row r="276" spans="2:2" ht="15" customHeight="1">
      <c r="B276" s="4" t="s">
        <v>844</v>
      </c>
    </row>
    <row r="277" spans="2:2" ht="15" customHeight="1">
      <c r="B277" s="4" t="s">
        <v>827</v>
      </c>
    </row>
    <row r="278" spans="2:2" ht="15" customHeight="1">
      <c r="B278" s="4" t="s">
        <v>845</v>
      </c>
    </row>
    <row r="279" spans="2:2" ht="15" customHeight="1">
      <c r="B279" s="4" t="s">
        <v>828</v>
      </c>
    </row>
    <row r="281" spans="2:2" ht="15" customHeight="1">
      <c r="B281" s="4" t="s">
        <v>829</v>
      </c>
    </row>
    <row r="282" spans="2:2" ht="15" customHeight="1">
      <c r="B282" s="4" t="s">
        <v>830</v>
      </c>
    </row>
    <row r="283" spans="2:2" ht="15" customHeight="1">
      <c r="B283" s="4" t="s">
        <v>831</v>
      </c>
    </row>
    <row r="284" spans="2:2" ht="15" customHeight="1">
      <c r="B284" s="4" t="s">
        <v>832</v>
      </c>
    </row>
    <row r="285" spans="2:2" ht="15" customHeight="1">
      <c r="B285" s="4" t="s">
        <v>833</v>
      </c>
    </row>
    <row r="286" spans="2:2" ht="15" customHeight="1">
      <c r="B286" s="4" t="s">
        <v>846</v>
      </c>
    </row>
    <row r="287" spans="2:2" ht="15" customHeight="1">
      <c r="B287" s="4" t="s">
        <v>834</v>
      </c>
    </row>
    <row r="289" spans="2:2" ht="15" customHeight="1">
      <c r="B289" s="4" t="s">
        <v>847</v>
      </c>
    </row>
    <row r="290" spans="2:2" ht="15" customHeight="1">
      <c r="B290" s="4" t="s">
        <v>848</v>
      </c>
    </row>
    <row r="292" spans="2:2" ht="15" customHeight="1">
      <c r="B292" s="4" t="s">
        <v>835</v>
      </c>
    </row>
    <row r="293" spans="2:2" ht="15" customHeight="1">
      <c r="B293" s="4" t="s">
        <v>836</v>
      </c>
    </row>
    <row r="294" spans="2:2" ht="15" customHeight="1">
      <c r="B294" s="4" t="s">
        <v>837</v>
      </c>
    </row>
    <row r="295" spans="2:2" ht="15" customHeight="1">
      <c r="B295" s="4" t="s">
        <v>838</v>
      </c>
    </row>
    <row r="296" spans="2:2" ht="15" customHeight="1">
      <c r="B296" s="4" t="s">
        <v>849</v>
      </c>
    </row>
    <row r="297" spans="2:2" ht="15" customHeight="1">
      <c r="B297" s="4" t="s">
        <v>839</v>
      </c>
    </row>
    <row r="299" spans="2:2" ht="15" customHeight="1">
      <c r="B299" s="4" t="s">
        <v>840</v>
      </c>
    </row>
    <row r="300" spans="2:2" ht="15" customHeight="1">
      <c r="B300" s="4" t="s">
        <v>850</v>
      </c>
    </row>
    <row r="301" spans="2:2" ht="15" customHeight="1">
      <c r="B301" s="4" t="s">
        <v>851</v>
      </c>
    </row>
    <row r="302" spans="2:2" ht="15" customHeight="1">
      <c r="B302" s="4" t="s">
        <v>852</v>
      </c>
    </row>
    <row r="304" spans="2:2" ht="15" customHeight="1">
      <c r="B304" s="4" t="s">
        <v>853</v>
      </c>
    </row>
    <row r="305" spans="2:20" ht="15" customHeight="1">
      <c r="B305" s="4" t="s">
        <v>841</v>
      </c>
    </row>
    <row r="306" spans="2:20" ht="15" customHeight="1">
      <c r="B306" s="4" t="s">
        <v>854</v>
      </c>
    </row>
    <row r="307" spans="2:20" ht="15" customHeight="1">
      <c r="B307" s="4" t="s">
        <v>855</v>
      </c>
    </row>
    <row r="313" spans="2:20" ht="15" customHeight="1">
      <c r="B313" s="36" t="s">
        <v>1858</v>
      </c>
      <c r="C313" s="4" t="s">
        <v>884</v>
      </c>
    </row>
    <row r="314" spans="2:20" ht="15" customHeight="1">
      <c r="B314" s="4" t="s">
        <v>817</v>
      </c>
    </row>
    <row r="315" spans="2:20" ht="15" customHeight="1" thickBot="1">
      <c r="C315" s="4" t="s">
        <v>818</v>
      </c>
    </row>
    <row r="316" spans="2:20" ht="15" customHeight="1" thickBot="1">
      <c r="C316" s="150" t="s">
        <v>819</v>
      </c>
      <c r="D316" s="151"/>
      <c r="E316" s="152"/>
      <c r="F316" s="153" t="s">
        <v>820</v>
      </c>
      <c r="G316" s="154"/>
      <c r="H316" s="155"/>
      <c r="I316" s="153" t="s">
        <v>821</v>
      </c>
      <c r="J316" s="154"/>
      <c r="K316" s="155"/>
      <c r="L316" s="153" t="s">
        <v>822</v>
      </c>
      <c r="M316" s="154"/>
      <c r="N316" s="155"/>
      <c r="O316" s="153" t="s">
        <v>823</v>
      </c>
      <c r="P316" s="154"/>
      <c r="Q316" s="155"/>
      <c r="R316" s="153" t="s">
        <v>824</v>
      </c>
      <c r="S316" s="151"/>
      <c r="T316" s="167"/>
    </row>
    <row r="317" spans="2:20" ht="15" customHeight="1" thickTop="1" thickBot="1">
      <c r="C317" s="235">
        <v>1000</v>
      </c>
      <c r="D317" s="203"/>
      <c r="E317" s="204"/>
      <c r="F317" s="236">
        <v>1000</v>
      </c>
      <c r="G317" s="195"/>
      <c r="H317" s="196"/>
      <c r="I317" s="236">
        <v>920</v>
      </c>
      <c r="J317" s="195"/>
      <c r="K317" s="196"/>
      <c r="L317" s="236">
        <v>80</v>
      </c>
      <c r="M317" s="195"/>
      <c r="N317" s="196"/>
      <c r="O317" s="236">
        <v>1079</v>
      </c>
      <c r="P317" s="195"/>
      <c r="Q317" s="196"/>
      <c r="R317" s="236">
        <v>523.4</v>
      </c>
      <c r="S317" s="203"/>
      <c r="T317" s="198"/>
    </row>
    <row r="319" spans="2:20" ht="15" customHeight="1">
      <c r="B319" s="4" t="s">
        <v>825</v>
      </c>
    </row>
    <row r="320" spans="2:20" ht="15" customHeight="1">
      <c r="B320" s="4" t="s">
        <v>857</v>
      </c>
    </row>
    <row r="321" spans="2:2" ht="15" customHeight="1">
      <c r="B321" s="4" t="s">
        <v>826</v>
      </c>
    </row>
    <row r="322" spans="2:2" ht="15" customHeight="1">
      <c r="B322" s="4" t="s">
        <v>858</v>
      </c>
    </row>
    <row r="323" spans="2:2" ht="15" customHeight="1">
      <c r="B323" s="4" t="s">
        <v>827</v>
      </c>
    </row>
    <row r="324" spans="2:2" ht="15" customHeight="1">
      <c r="B324" s="4" t="s">
        <v>859</v>
      </c>
    </row>
    <row r="325" spans="2:2" ht="15" customHeight="1">
      <c r="B325" s="4" t="s">
        <v>828</v>
      </c>
    </row>
    <row r="327" spans="2:2" ht="15" customHeight="1">
      <c r="B327" s="4" t="s">
        <v>829</v>
      </c>
    </row>
    <row r="328" spans="2:2" ht="15" customHeight="1">
      <c r="B328" s="4" t="s">
        <v>830</v>
      </c>
    </row>
    <row r="329" spans="2:2" ht="15" customHeight="1">
      <c r="B329" s="4" t="s">
        <v>831</v>
      </c>
    </row>
    <row r="330" spans="2:2" ht="15" customHeight="1">
      <c r="B330" s="4" t="s">
        <v>832</v>
      </c>
    </row>
    <row r="331" spans="2:2" ht="15" customHeight="1">
      <c r="B331" s="4" t="s">
        <v>833</v>
      </c>
    </row>
    <row r="332" spans="2:2" ht="15" customHeight="1">
      <c r="B332" s="4" t="s">
        <v>860</v>
      </c>
    </row>
    <row r="333" spans="2:2" ht="15" customHeight="1">
      <c r="B333" s="4" t="s">
        <v>834</v>
      </c>
    </row>
    <row r="335" spans="2:2" ht="15" customHeight="1">
      <c r="B335" s="4" t="s">
        <v>861</v>
      </c>
    </row>
    <row r="336" spans="2:2" ht="15" customHeight="1">
      <c r="B336" s="4" t="s">
        <v>862</v>
      </c>
    </row>
    <row r="338" spans="2:2" ht="15" customHeight="1">
      <c r="B338" s="4" t="s">
        <v>835</v>
      </c>
    </row>
    <row r="339" spans="2:2" ht="15" customHeight="1">
      <c r="B339" s="4" t="s">
        <v>836</v>
      </c>
    </row>
    <row r="340" spans="2:2" ht="15" customHeight="1">
      <c r="B340" s="4" t="s">
        <v>837</v>
      </c>
    </row>
    <row r="341" spans="2:2" ht="15" customHeight="1">
      <c r="B341" s="4" t="s">
        <v>838</v>
      </c>
    </row>
    <row r="342" spans="2:2" ht="15" customHeight="1">
      <c r="B342" s="4" t="s">
        <v>863</v>
      </c>
    </row>
    <row r="343" spans="2:2" ht="15" customHeight="1">
      <c r="B343" s="4" t="s">
        <v>839</v>
      </c>
    </row>
    <row r="345" spans="2:2" ht="15" customHeight="1">
      <c r="B345" s="4" t="s">
        <v>840</v>
      </c>
    </row>
    <row r="346" spans="2:2" ht="15" customHeight="1">
      <c r="B346" s="4" t="s">
        <v>864</v>
      </c>
    </row>
    <row r="347" spans="2:2" ht="15" customHeight="1">
      <c r="B347" s="4" t="s">
        <v>865</v>
      </c>
    </row>
    <row r="348" spans="2:2" ht="15" customHeight="1">
      <c r="B348" s="4" t="s">
        <v>866</v>
      </c>
    </row>
    <row r="350" spans="2:2" ht="15" customHeight="1">
      <c r="B350" s="4" t="s">
        <v>853</v>
      </c>
    </row>
    <row r="351" spans="2:2" ht="15" customHeight="1">
      <c r="B351" s="4" t="s">
        <v>841</v>
      </c>
    </row>
    <row r="352" spans="2:2" ht="15" customHeight="1">
      <c r="B352" s="4" t="s">
        <v>854</v>
      </c>
    </row>
    <row r="353" spans="2:20" ht="15" customHeight="1">
      <c r="B353" s="4" t="s">
        <v>867</v>
      </c>
    </row>
    <row r="359" spans="2:20" ht="15" customHeight="1">
      <c r="B359" s="36" t="s">
        <v>1859</v>
      </c>
      <c r="C359" s="4" t="s">
        <v>885</v>
      </c>
    </row>
    <row r="360" spans="2:20" ht="15" customHeight="1">
      <c r="B360" s="4" t="s">
        <v>817</v>
      </c>
    </row>
    <row r="361" spans="2:20" ht="15" customHeight="1" thickBot="1">
      <c r="C361" s="4" t="s">
        <v>818</v>
      </c>
    </row>
    <row r="362" spans="2:20" ht="15" customHeight="1" thickBot="1">
      <c r="C362" s="150" t="s">
        <v>819</v>
      </c>
      <c r="D362" s="151"/>
      <c r="E362" s="152"/>
      <c r="F362" s="153" t="s">
        <v>820</v>
      </c>
      <c r="G362" s="154"/>
      <c r="H362" s="155"/>
      <c r="I362" s="153" t="s">
        <v>821</v>
      </c>
      <c r="J362" s="154"/>
      <c r="K362" s="155"/>
      <c r="L362" s="153" t="s">
        <v>822</v>
      </c>
      <c r="M362" s="154"/>
      <c r="N362" s="155"/>
      <c r="O362" s="153" t="s">
        <v>823</v>
      </c>
      <c r="P362" s="154"/>
      <c r="Q362" s="155"/>
      <c r="R362" s="153" t="s">
        <v>824</v>
      </c>
      <c r="S362" s="151"/>
      <c r="T362" s="167"/>
    </row>
    <row r="363" spans="2:20" ht="15" customHeight="1" thickTop="1" thickBot="1">
      <c r="C363" s="235">
        <v>1000</v>
      </c>
      <c r="D363" s="203"/>
      <c r="E363" s="204"/>
      <c r="F363" s="236">
        <v>1000</v>
      </c>
      <c r="G363" s="195"/>
      <c r="H363" s="196"/>
      <c r="I363" s="236">
        <v>920</v>
      </c>
      <c r="J363" s="195"/>
      <c r="K363" s="196"/>
      <c r="L363" s="236">
        <v>80</v>
      </c>
      <c r="M363" s="195"/>
      <c r="N363" s="196"/>
      <c r="O363" s="236">
        <v>877.5</v>
      </c>
      <c r="P363" s="195"/>
      <c r="Q363" s="196"/>
      <c r="R363" s="236">
        <v>523.4</v>
      </c>
      <c r="S363" s="203"/>
      <c r="T363" s="198"/>
    </row>
    <row r="365" spans="2:20" ht="15" customHeight="1">
      <c r="B365" s="4" t="s">
        <v>825</v>
      </c>
    </row>
    <row r="366" spans="2:20" ht="15" customHeight="1">
      <c r="B366" s="4" t="s">
        <v>869</v>
      </c>
    </row>
    <row r="367" spans="2:20" ht="15" customHeight="1">
      <c r="B367" s="4" t="s">
        <v>826</v>
      </c>
    </row>
    <row r="368" spans="2:20" ht="15" customHeight="1">
      <c r="B368" s="4" t="s">
        <v>870</v>
      </c>
    </row>
    <row r="369" spans="2:2" ht="15" customHeight="1">
      <c r="B369" s="4" t="s">
        <v>827</v>
      </c>
    </row>
    <row r="370" spans="2:2" ht="15" customHeight="1">
      <c r="B370" s="4" t="s">
        <v>871</v>
      </c>
    </row>
    <row r="371" spans="2:2" ht="15" customHeight="1">
      <c r="B371" s="4" t="s">
        <v>828</v>
      </c>
    </row>
    <row r="373" spans="2:2" ht="15" customHeight="1">
      <c r="B373" s="4" t="s">
        <v>829</v>
      </c>
    </row>
    <row r="374" spans="2:2" ht="15" customHeight="1">
      <c r="B374" s="4" t="s">
        <v>830</v>
      </c>
    </row>
    <row r="375" spans="2:2" ht="15" customHeight="1">
      <c r="B375" s="4" t="s">
        <v>831</v>
      </c>
    </row>
    <row r="376" spans="2:2" ht="15" customHeight="1">
      <c r="B376" s="4" t="s">
        <v>832</v>
      </c>
    </row>
    <row r="377" spans="2:2" ht="15" customHeight="1">
      <c r="B377" s="4" t="s">
        <v>833</v>
      </c>
    </row>
    <row r="378" spans="2:2" ht="15" customHeight="1">
      <c r="B378" s="4" t="s">
        <v>872</v>
      </c>
    </row>
    <row r="379" spans="2:2" ht="15" customHeight="1">
      <c r="B379" s="4" t="s">
        <v>834</v>
      </c>
    </row>
    <row r="381" spans="2:2" ht="15" customHeight="1">
      <c r="B381" s="4" t="s">
        <v>873</v>
      </c>
    </row>
    <row r="382" spans="2:2" ht="15" customHeight="1">
      <c r="B382" s="4" t="s">
        <v>874</v>
      </c>
    </row>
    <row r="384" spans="2:2" ht="15" customHeight="1">
      <c r="B384" s="4" t="s">
        <v>835</v>
      </c>
    </row>
    <row r="385" spans="2:2" ht="15" customHeight="1">
      <c r="B385" s="4" t="s">
        <v>836</v>
      </c>
    </row>
    <row r="386" spans="2:2" ht="15" customHeight="1">
      <c r="B386" s="4" t="s">
        <v>837</v>
      </c>
    </row>
    <row r="387" spans="2:2" ht="15" customHeight="1">
      <c r="B387" s="4" t="s">
        <v>838</v>
      </c>
    </row>
    <row r="388" spans="2:2" ht="15" customHeight="1">
      <c r="B388" s="4" t="s">
        <v>875</v>
      </c>
    </row>
    <row r="389" spans="2:2" ht="15" customHeight="1">
      <c r="B389" s="4" t="s">
        <v>839</v>
      </c>
    </row>
    <row r="391" spans="2:2" ht="15" customHeight="1">
      <c r="B391" s="4" t="s">
        <v>840</v>
      </c>
    </row>
    <row r="392" spans="2:2" ht="15" customHeight="1">
      <c r="B392" s="4" t="s">
        <v>876</v>
      </c>
    </row>
    <row r="393" spans="2:2" ht="15" customHeight="1">
      <c r="B393" s="4" t="s">
        <v>877</v>
      </c>
    </row>
    <row r="394" spans="2:2" ht="15" customHeight="1">
      <c r="B394" s="4" t="s">
        <v>878</v>
      </c>
    </row>
    <row r="396" spans="2:2" ht="15" customHeight="1">
      <c r="B396" s="4" t="s">
        <v>853</v>
      </c>
    </row>
    <row r="397" spans="2:2" ht="15" customHeight="1">
      <c r="B397" s="4" t="s">
        <v>841</v>
      </c>
    </row>
    <row r="398" spans="2:2" ht="15" customHeight="1">
      <c r="B398" s="4" t="s">
        <v>854</v>
      </c>
    </row>
    <row r="399" spans="2:2" ht="15" customHeight="1">
      <c r="B399" s="4" t="s">
        <v>867</v>
      </c>
    </row>
    <row r="405" spans="2:20" ht="15" customHeight="1">
      <c r="B405" s="36" t="s">
        <v>1860</v>
      </c>
      <c r="C405" s="4" t="s">
        <v>886</v>
      </c>
    </row>
    <row r="406" spans="2:20" ht="15" customHeight="1">
      <c r="B406" s="4" t="s">
        <v>817</v>
      </c>
    </row>
    <row r="407" spans="2:20" ht="15" customHeight="1" thickBot="1">
      <c r="C407" s="4" t="s">
        <v>818</v>
      </c>
    </row>
    <row r="408" spans="2:20" ht="15" customHeight="1" thickBot="1">
      <c r="C408" s="150" t="s">
        <v>819</v>
      </c>
      <c r="D408" s="151"/>
      <c r="E408" s="152"/>
      <c r="F408" s="153" t="s">
        <v>820</v>
      </c>
      <c r="G408" s="154"/>
      <c r="H408" s="155"/>
      <c r="I408" s="153" t="s">
        <v>821</v>
      </c>
      <c r="J408" s="154"/>
      <c r="K408" s="155"/>
      <c r="L408" s="153" t="s">
        <v>822</v>
      </c>
      <c r="M408" s="154"/>
      <c r="N408" s="155"/>
      <c r="O408" s="153" t="s">
        <v>823</v>
      </c>
      <c r="P408" s="154"/>
      <c r="Q408" s="155"/>
      <c r="R408" s="153" t="s">
        <v>824</v>
      </c>
      <c r="S408" s="151"/>
      <c r="T408" s="167"/>
    </row>
    <row r="409" spans="2:20" ht="15" customHeight="1" thickTop="1" thickBot="1">
      <c r="C409" s="235">
        <v>1000</v>
      </c>
      <c r="D409" s="203"/>
      <c r="E409" s="204"/>
      <c r="F409" s="236">
        <v>1000</v>
      </c>
      <c r="G409" s="195"/>
      <c r="H409" s="196"/>
      <c r="I409" s="236">
        <v>920</v>
      </c>
      <c r="J409" s="195"/>
      <c r="K409" s="196"/>
      <c r="L409" s="236">
        <v>80</v>
      </c>
      <c r="M409" s="195"/>
      <c r="N409" s="196"/>
      <c r="O409" s="236">
        <v>1195.3</v>
      </c>
      <c r="P409" s="195"/>
      <c r="Q409" s="196"/>
      <c r="R409" s="236">
        <v>523.4</v>
      </c>
      <c r="S409" s="203"/>
      <c r="T409" s="198"/>
    </row>
    <row r="411" spans="2:20" ht="15" customHeight="1">
      <c r="B411" s="4" t="s">
        <v>825</v>
      </c>
    </row>
    <row r="412" spans="2:20" ht="15" customHeight="1">
      <c r="B412" s="4" t="s">
        <v>857</v>
      </c>
    </row>
    <row r="413" spans="2:20" ht="15" customHeight="1">
      <c r="B413" s="4" t="s">
        <v>826</v>
      </c>
    </row>
    <row r="414" spans="2:20" ht="15" customHeight="1">
      <c r="B414" s="4" t="s">
        <v>858</v>
      </c>
    </row>
    <row r="415" spans="2:20" ht="15" customHeight="1">
      <c r="B415" s="4" t="s">
        <v>827</v>
      </c>
    </row>
    <row r="416" spans="2:20" ht="15" customHeight="1">
      <c r="B416" s="4" t="s">
        <v>859</v>
      </c>
    </row>
    <row r="417" spans="2:2" ht="15" customHeight="1">
      <c r="B417" s="4" t="s">
        <v>828</v>
      </c>
    </row>
    <row r="419" spans="2:2" ht="15" customHeight="1">
      <c r="B419" s="4" t="s">
        <v>829</v>
      </c>
    </row>
    <row r="420" spans="2:2" ht="15" customHeight="1">
      <c r="B420" s="4" t="s">
        <v>830</v>
      </c>
    </row>
    <row r="421" spans="2:2" ht="15" customHeight="1">
      <c r="B421" s="4" t="s">
        <v>831</v>
      </c>
    </row>
    <row r="422" spans="2:2" ht="15" customHeight="1">
      <c r="B422" s="4" t="s">
        <v>832</v>
      </c>
    </row>
    <row r="423" spans="2:2" ht="15" customHeight="1">
      <c r="B423" s="4" t="s">
        <v>833</v>
      </c>
    </row>
    <row r="424" spans="2:2" ht="15" customHeight="1">
      <c r="B424" s="4" t="s">
        <v>880</v>
      </c>
    </row>
    <row r="425" spans="2:2" ht="15" customHeight="1">
      <c r="B425" s="4" t="s">
        <v>834</v>
      </c>
    </row>
    <row r="427" spans="2:2" ht="15" customHeight="1">
      <c r="B427" s="4" t="s">
        <v>881</v>
      </c>
    </row>
    <row r="428" spans="2:2" ht="15" customHeight="1">
      <c r="B428" s="4" t="s">
        <v>862</v>
      </c>
    </row>
    <row r="430" spans="2:2" ht="15" customHeight="1">
      <c r="B430" s="4" t="s">
        <v>835</v>
      </c>
    </row>
    <row r="431" spans="2:2" ht="15" customHeight="1">
      <c r="B431" s="4" t="s">
        <v>836</v>
      </c>
    </row>
    <row r="432" spans="2:2" ht="15" customHeight="1">
      <c r="B432" s="4" t="s">
        <v>837</v>
      </c>
    </row>
    <row r="433" spans="2:2" ht="15" customHeight="1">
      <c r="B433" s="4" t="s">
        <v>838</v>
      </c>
    </row>
    <row r="434" spans="2:2" ht="15" customHeight="1">
      <c r="B434" s="4" t="s">
        <v>863</v>
      </c>
    </row>
    <row r="435" spans="2:2" ht="15" customHeight="1">
      <c r="B435" s="4" t="s">
        <v>839</v>
      </c>
    </row>
    <row r="437" spans="2:2" ht="15" customHeight="1">
      <c r="B437" s="4" t="s">
        <v>840</v>
      </c>
    </row>
    <row r="438" spans="2:2" ht="15" customHeight="1">
      <c r="B438" s="4" t="s">
        <v>864</v>
      </c>
    </row>
    <row r="439" spans="2:2" ht="15" customHeight="1">
      <c r="B439" s="4" t="s">
        <v>865</v>
      </c>
    </row>
    <row r="440" spans="2:2" ht="15" customHeight="1">
      <c r="B440" s="4" t="s">
        <v>882</v>
      </c>
    </row>
    <row r="442" spans="2:2" ht="15" customHeight="1">
      <c r="B442" s="4" t="s">
        <v>853</v>
      </c>
    </row>
    <row r="443" spans="2:2" ht="15" customHeight="1">
      <c r="B443" s="4" t="s">
        <v>841</v>
      </c>
    </row>
    <row r="444" spans="2:2" ht="15" customHeight="1">
      <c r="B444" s="4" t="s">
        <v>854</v>
      </c>
    </row>
    <row r="445" spans="2:2" ht="15" customHeight="1">
      <c r="B445" s="4" t="s">
        <v>867</v>
      </c>
    </row>
  </sheetData>
  <mergeCells count="281">
    <mergeCell ref="Y5:Z7"/>
    <mergeCell ref="I7:J7"/>
    <mergeCell ref="K7:L7"/>
    <mergeCell ref="M7:N7"/>
    <mergeCell ref="O7:P7"/>
    <mergeCell ref="Q7:S7"/>
    <mergeCell ref="T7:V7"/>
    <mergeCell ref="I5:J6"/>
    <mergeCell ref="K5:L6"/>
    <mergeCell ref="M5:N6"/>
    <mergeCell ref="O5:P6"/>
    <mergeCell ref="W7:X7"/>
    <mergeCell ref="B5:H7"/>
    <mergeCell ref="Q5:S6"/>
    <mergeCell ref="T5:X6"/>
    <mergeCell ref="E10:H11"/>
    <mergeCell ref="I10:J11"/>
    <mergeCell ref="K10:L11"/>
    <mergeCell ref="M10:N11"/>
    <mergeCell ref="O10:P11"/>
    <mergeCell ref="E8:H9"/>
    <mergeCell ref="I8:J9"/>
    <mergeCell ref="K8:L9"/>
    <mergeCell ref="M8:N9"/>
    <mergeCell ref="I12:J13"/>
    <mergeCell ref="K12:L13"/>
    <mergeCell ref="M12:N13"/>
    <mergeCell ref="O12:P13"/>
    <mergeCell ref="Q12:S13"/>
    <mergeCell ref="T12:V13"/>
    <mergeCell ref="W12:X13"/>
    <mergeCell ref="Y12:Z13"/>
    <mergeCell ref="O8:P9"/>
    <mergeCell ref="Q8:S9"/>
    <mergeCell ref="T8:V9"/>
    <mergeCell ref="W8:X9"/>
    <mergeCell ref="Y8:Z9"/>
    <mergeCell ref="Q10:S11"/>
    <mergeCell ref="T10:V11"/>
    <mergeCell ref="W10:X11"/>
    <mergeCell ref="Y10:Z11"/>
    <mergeCell ref="W16:X17"/>
    <mergeCell ref="Y16:Z17"/>
    <mergeCell ref="E14:H15"/>
    <mergeCell ref="I14:J15"/>
    <mergeCell ref="K14:L15"/>
    <mergeCell ref="M14:N15"/>
    <mergeCell ref="O14:P15"/>
    <mergeCell ref="Q14:S15"/>
    <mergeCell ref="T14:V15"/>
    <mergeCell ref="W14:X15"/>
    <mergeCell ref="Y14:Z15"/>
    <mergeCell ref="B18:D27"/>
    <mergeCell ref="E18:H19"/>
    <mergeCell ref="I18:J19"/>
    <mergeCell ref="K18:L19"/>
    <mergeCell ref="M18:N19"/>
    <mergeCell ref="O18:P19"/>
    <mergeCell ref="Q18:S19"/>
    <mergeCell ref="T18:V19"/>
    <mergeCell ref="B8:D17"/>
    <mergeCell ref="E22:H23"/>
    <mergeCell ref="I22:J23"/>
    <mergeCell ref="K22:L23"/>
    <mergeCell ref="M22:N23"/>
    <mergeCell ref="O22:P23"/>
    <mergeCell ref="Q22:S23"/>
    <mergeCell ref="T22:V23"/>
    <mergeCell ref="E16:H17"/>
    <mergeCell ref="I16:J17"/>
    <mergeCell ref="K16:L17"/>
    <mergeCell ref="M16:N17"/>
    <mergeCell ref="O16:P17"/>
    <mergeCell ref="Q16:S17"/>
    <mergeCell ref="T16:V17"/>
    <mergeCell ref="E12:H13"/>
    <mergeCell ref="W18:X19"/>
    <mergeCell ref="Y18:Z19"/>
    <mergeCell ref="E20:H21"/>
    <mergeCell ref="I20:J21"/>
    <mergeCell ref="K20:L21"/>
    <mergeCell ref="M20:N21"/>
    <mergeCell ref="O20:P21"/>
    <mergeCell ref="Q20:S21"/>
    <mergeCell ref="T20:V21"/>
    <mergeCell ref="W20:X21"/>
    <mergeCell ref="Y20:Z21"/>
    <mergeCell ref="W22:X23"/>
    <mergeCell ref="Y22:Z23"/>
    <mergeCell ref="T24:V25"/>
    <mergeCell ref="W24:X25"/>
    <mergeCell ref="Y24:Z25"/>
    <mergeCell ref="E26:H27"/>
    <mergeCell ref="I26:J27"/>
    <mergeCell ref="K26:L27"/>
    <mergeCell ref="M26:N27"/>
    <mergeCell ref="O26:P27"/>
    <mergeCell ref="Q26:S27"/>
    <mergeCell ref="T26:V27"/>
    <mergeCell ref="E24:H25"/>
    <mergeCell ref="I24:J25"/>
    <mergeCell ref="K24:L25"/>
    <mergeCell ref="M24:N25"/>
    <mergeCell ref="O24:P25"/>
    <mergeCell ref="Q24:S25"/>
    <mergeCell ref="W26:X27"/>
    <mergeCell ref="Y26:Z27"/>
    <mergeCell ref="B43:H45"/>
    <mergeCell ref="I43:J44"/>
    <mergeCell ref="K43:L44"/>
    <mergeCell ref="M43:N44"/>
    <mergeCell ref="O43:P44"/>
    <mergeCell ref="Q43:R44"/>
    <mergeCell ref="S43:X44"/>
    <mergeCell ref="Y43:Z45"/>
    <mergeCell ref="I45:J45"/>
    <mergeCell ref="K45:L45"/>
    <mergeCell ref="M45:N45"/>
    <mergeCell ref="O45:P45"/>
    <mergeCell ref="Q45:R45"/>
    <mergeCell ref="S45:T45"/>
    <mergeCell ref="U45:V45"/>
    <mergeCell ref="W45:X45"/>
    <mergeCell ref="O46:P47"/>
    <mergeCell ref="Q46:R47"/>
    <mergeCell ref="S46:T47"/>
    <mergeCell ref="U46:V47"/>
    <mergeCell ref="W46:X47"/>
    <mergeCell ref="Y46:Z47"/>
    <mergeCell ref="B46:D51"/>
    <mergeCell ref="E46:H47"/>
    <mergeCell ref="I46:J47"/>
    <mergeCell ref="K46:L47"/>
    <mergeCell ref="M46:N47"/>
    <mergeCell ref="S48:T49"/>
    <mergeCell ref="U48:V49"/>
    <mergeCell ref="W48:X49"/>
    <mergeCell ref="Y48:Z49"/>
    <mergeCell ref="E50:H51"/>
    <mergeCell ref="I50:J51"/>
    <mergeCell ref="K50:L51"/>
    <mergeCell ref="M50:N51"/>
    <mergeCell ref="O50:P51"/>
    <mergeCell ref="Q50:R51"/>
    <mergeCell ref="E48:H49"/>
    <mergeCell ref="I48:J49"/>
    <mergeCell ref="K48:L49"/>
    <mergeCell ref="M48:N49"/>
    <mergeCell ref="O48:P49"/>
    <mergeCell ref="Q48:R49"/>
    <mergeCell ref="S50:T51"/>
    <mergeCell ref="U50:V51"/>
    <mergeCell ref="W50:X51"/>
    <mergeCell ref="Y52:Z53"/>
    <mergeCell ref="E54:H55"/>
    <mergeCell ref="I54:J55"/>
    <mergeCell ref="K54:L55"/>
    <mergeCell ref="M54:N55"/>
    <mergeCell ref="O54:P55"/>
    <mergeCell ref="E52:H53"/>
    <mergeCell ref="I52:J53"/>
    <mergeCell ref="K52:L53"/>
    <mergeCell ref="M52:N53"/>
    <mergeCell ref="O52:P53"/>
    <mergeCell ref="Y50:Z51"/>
    <mergeCell ref="Y56:Z57"/>
    <mergeCell ref="Q54:R55"/>
    <mergeCell ref="S54:T55"/>
    <mergeCell ref="U54:V55"/>
    <mergeCell ref="W54:X55"/>
    <mergeCell ref="Y54:Z55"/>
    <mergeCell ref="E56:H57"/>
    <mergeCell ref="I56:J57"/>
    <mergeCell ref="K56:L57"/>
    <mergeCell ref="M56:N57"/>
    <mergeCell ref="O56:P57"/>
    <mergeCell ref="B52:D57"/>
    <mergeCell ref="Q52:R53"/>
    <mergeCell ref="S52:T53"/>
    <mergeCell ref="U52:V53"/>
    <mergeCell ref="W52:X53"/>
    <mergeCell ref="Q56:R57"/>
    <mergeCell ref="S56:T57"/>
    <mergeCell ref="C87:E87"/>
    <mergeCell ref="F87:H87"/>
    <mergeCell ref="I87:K87"/>
    <mergeCell ref="L87:N87"/>
    <mergeCell ref="O87:Q87"/>
    <mergeCell ref="R87:T87"/>
    <mergeCell ref="C86:E86"/>
    <mergeCell ref="F86:H86"/>
    <mergeCell ref="I86:K86"/>
    <mergeCell ref="L86:N86"/>
    <mergeCell ref="O86:Q86"/>
    <mergeCell ref="R86:T86"/>
    <mergeCell ref="U56:V57"/>
    <mergeCell ref="W56:X57"/>
    <mergeCell ref="C133:E133"/>
    <mergeCell ref="F133:H133"/>
    <mergeCell ref="I133:K133"/>
    <mergeCell ref="L133:N133"/>
    <mergeCell ref="O133:Q133"/>
    <mergeCell ref="R133:T133"/>
    <mergeCell ref="C132:E132"/>
    <mergeCell ref="F132:H132"/>
    <mergeCell ref="I132:K132"/>
    <mergeCell ref="L132:N132"/>
    <mergeCell ref="O132:Q132"/>
    <mergeCell ref="R132:T132"/>
    <mergeCell ref="C179:E179"/>
    <mergeCell ref="F179:H179"/>
    <mergeCell ref="I179:K179"/>
    <mergeCell ref="L179:N179"/>
    <mergeCell ref="O179:Q179"/>
    <mergeCell ref="R179:T179"/>
    <mergeCell ref="C178:E178"/>
    <mergeCell ref="F178:H178"/>
    <mergeCell ref="I178:K178"/>
    <mergeCell ref="L178:N178"/>
    <mergeCell ref="O178:Q178"/>
    <mergeCell ref="R178:T178"/>
    <mergeCell ref="C225:E225"/>
    <mergeCell ref="F225:H225"/>
    <mergeCell ref="I225:K225"/>
    <mergeCell ref="L225:N225"/>
    <mergeCell ref="O225:Q225"/>
    <mergeCell ref="R225:T225"/>
    <mergeCell ref="C224:E224"/>
    <mergeCell ref="F224:H224"/>
    <mergeCell ref="I224:K224"/>
    <mergeCell ref="L224:N224"/>
    <mergeCell ref="O224:Q224"/>
    <mergeCell ref="R224:T224"/>
    <mergeCell ref="C271:E271"/>
    <mergeCell ref="F271:H271"/>
    <mergeCell ref="I271:K271"/>
    <mergeCell ref="L271:N271"/>
    <mergeCell ref="O271:Q271"/>
    <mergeCell ref="R271:T271"/>
    <mergeCell ref="C270:E270"/>
    <mergeCell ref="F270:H270"/>
    <mergeCell ref="I270:K270"/>
    <mergeCell ref="L270:N270"/>
    <mergeCell ref="O270:Q270"/>
    <mergeCell ref="R270:T270"/>
    <mergeCell ref="C317:E317"/>
    <mergeCell ref="F317:H317"/>
    <mergeCell ref="I317:K317"/>
    <mergeCell ref="L317:N317"/>
    <mergeCell ref="O317:Q317"/>
    <mergeCell ref="R317:T317"/>
    <mergeCell ref="C316:E316"/>
    <mergeCell ref="F316:H316"/>
    <mergeCell ref="I316:K316"/>
    <mergeCell ref="L316:N316"/>
    <mergeCell ref="O316:Q316"/>
    <mergeCell ref="R316:T316"/>
    <mergeCell ref="C363:E363"/>
    <mergeCell ref="F363:H363"/>
    <mergeCell ref="I363:K363"/>
    <mergeCell ref="L363:N363"/>
    <mergeCell ref="O363:Q363"/>
    <mergeCell ref="R363:T363"/>
    <mergeCell ref="C362:E362"/>
    <mergeCell ref="F362:H362"/>
    <mergeCell ref="I362:K362"/>
    <mergeCell ref="L362:N362"/>
    <mergeCell ref="O362:Q362"/>
    <mergeCell ref="R362:T362"/>
    <mergeCell ref="C409:E409"/>
    <mergeCell ref="F409:H409"/>
    <mergeCell ref="I409:K409"/>
    <mergeCell ref="L409:N409"/>
    <mergeCell ref="O409:Q409"/>
    <mergeCell ref="R409:T409"/>
    <mergeCell ref="C408:E408"/>
    <mergeCell ref="F408:H408"/>
    <mergeCell ref="I408:K408"/>
    <mergeCell ref="L408:N408"/>
    <mergeCell ref="O408:Q408"/>
    <mergeCell ref="R408:T408"/>
  </mergeCells>
  <phoneticPr fontId="8" type="noConversion"/>
  <pageMargins left="0.7" right="0.7" top="0.75" bottom="0.75" header="0.3" footer="0.3"/>
  <pageSetup paperSize="9" orientation="portrait" r:id="rId1"/>
  <rowBreaks count="10" manualBreakCount="10">
    <brk id="40" max="16383" man="1"/>
    <brk id="80" max="16383" man="1"/>
    <brk id="128" max="16383" man="1"/>
    <brk id="174" max="16383" man="1"/>
    <brk id="220" max="16383" man="1"/>
    <brk id="266" max="16383" man="1"/>
    <brk id="312" max="16383" man="1"/>
    <brk id="358" max="16383" man="1"/>
    <brk id="404" max="16383" man="1"/>
    <brk id="450" max="16383" man="1"/>
  </rowBreaks>
  <colBreaks count="1" manualBreakCount="1">
    <brk id="2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Z224"/>
  <sheetViews>
    <sheetView view="pageBreakPreview" topLeftCell="A206" zoomScale="95" zoomScaleSheetLayoutView="95" workbookViewId="0">
      <selection activeCell="AB225" sqref="AB225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26" ht="15" customHeight="1">
      <c r="A1" s="9" t="s">
        <v>887</v>
      </c>
    </row>
    <row r="3" spans="1:26" ht="15" customHeight="1">
      <c r="B3" s="5" t="s">
        <v>888</v>
      </c>
    </row>
    <row r="4" spans="1:26" ht="15" customHeight="1" thickBot="1"/>
    <row r="5" spans="1:26" ht="15" customHeight="1">
      <c r="B5" s="97" t="s">
        <v>288</v>
      </c>
      <c r="C5" s="84"/>
      <c r="D5" s="84"/>
      <c r="E5" s="84"/>
      <c r="F5" s="84"/>
      <c r="G5" s="84"/>
      <c r="H5" s="85"/>
      <c r="I5" s="83" t="s">
        <v>806</v>
      </c>
      <c r="J5" s="85"/>
      <c r="K5" s="83" t="s">
        <v>807</v>
      </c>
      <c r="L5" s="85"/>
      <c r="M5" s="83" t="s">
        <v>889</v>
      </c>
      <c r="N5" s="84"/>
      <c r="O5" s="85"/>
      <c r="P5" s="83" t="s">
        <v>890</v>
      </c>
      <c r="Q5" s="84"/>
      <c r="R5" s="85"/>
      <c r="S5" s="83" t="s">
        <v>891</v>
      </c>
      <c r="T5" s="84"/>
      <c r="U5" s="85"/>
      <c r="V5" s="83" t="s">
        <v>892</v>
      </c>
      <c r="W5" s="84"/>
      <c r="X5" s="85"/>
      <c r="Y5" s="83" t="s">
        <v>76</v>
      </c>
      <c r="Z5" s="132"/>
    </row>
    <row r="6" spans="1:26" ht="15" customHeight="1">
      <c r="B6" s="76"/>
      <c r="C6" s="250"/>
      <c r="D6" s="250"/>
      <c r="E6" s="250"/>
      <c r="F6" s="250"/>
      <c r="G6" s="250"/>
      <c r="H6" s="77"/>
      <c r="I6" s="86"/>
      <c r="J6" s="82"/>
      <c r="K6" s="86"/>
      <c r="L6" s="82"/>
      <c r="M6" s="86"/>
      <c r="N6" s="87"/>
      <c r="O6" s="82"/>
      <c r="P6" s="86"/>
      <c r="Q6" s="87"/>
      <c r="R6" s="82"/>
      <c r="S6" s="86"/>
      <c r="T6" s="87"/>
      <c r="U6" s="82"/>
      <c r="V6" s="86"/>
      <c r="W6" s="87"/>
      <c r="X6" s="82"/>
      <c r="Y6" s="138"/>
      <c r="Z6" s="251"/>
    </row>
    <row r="7" spans="1:26" ht="15" customHeight="1" thickBot="1">
      <c r="B7" s="99"/>
      <c r="C7" s="100"/>
      <c r="D7" s="100"/>
      <c r="E7" s="100"/>
      <c r="F7" s="100"/>
      <c r="G7" s="100"/>
      <c r="H7" s="101"/>
      <c r="I7" s="94" t="s">
        <v>810</v>
      </c>
      <c r="J7" s="95"/>
      <c r="K7" s="94" t="s">
        <v>810</v>
      </c>
      <c r="L7" s="95"/>
      <c r="M7" s="94" t="s">
        <v>811</v>
      </c>
      <c r="N7" s="96"/>
      <c r="O7" s="95"/>
      <c r="P7" s="94" t="s">
        <v>893</v>
      </c>
      <c r="Q7" s="96"/>
      <c r="R7" s="95"/>
      <c r="S7" s="94" t="s">
        <v>810</v>
      </c>
      <c r="T7" s="96"/>
      <c r="U7" s="95"/>
      <c r="V7" s="94" t="s">
        <v>810</v>
      </c>
      <c r="W7" s="96"/>
      <c r="X7" s="95"/>
      <c r="Y7" s="131"/>
      <c r="Z7" s="133"/>
    </row>
    <row r="8" spans="1:26" ht="15" customHeight="1" thickTop="1">
      <c r="B8" s="74" t="s">
        <v>777</v>
      </c>
      <c r="C8" s="229"/>
      <c r="D8" s="75"/>
      <c r="E8" s="137" t="s">
        <v>778</v>
      </c>
      <c r="F8" s="247"/>
      <c r="G8" s="247"/>
      <c r="H8" s="248"/>
      <c r="I8" s="242">
        <v>1000</v>
      </c>
      <c r="J8" s="238"/>
      <c r="K8" s="242">
        <v>920</v>
      </c>
      <c r="L8" s="238"/>
      <c r="M8" s="252">
        <v>1089.7</v>
      </c>
      <c r="N8" s="253"/>
      <c r="O8" s="238"/>
      <c r="P8" s="252">
        <v>208.84299999999999</v>
      </c>
      <c r="Q8" s="253"/>
      <c r="R8" s="238"/>
      <c r="S8" s="252">
        <v>217.077</v>
      </c>
      <c r="T8" s="253"/>
      <c r="U8" s="238"/>
      <c r="V8" s="252">
        <v>127.714</v>
      </c>
      <c r="W8" s="253"/>
      <c r="X8" s="238"/>
      <c r="Y8" s="237" t="s">
        <v>81</v>
      </c>
      <c r="Z8" s="243"/>
    </row>
    <row r="9" spans="1:26" ht="15" customHeight="1">
      <c r="B9" s="76"/>
      <c r="C9" s="250"/>
      <c r="D9" s="77"/>
      <c r="E9" s="141"/>
      <c r="F9" s="249"/>
      <c r="G9" s="249"/>
      <c r="H9" s="47"/>
      <c r="I9" s="239"/>
      <c r="J9" s="240"/>
      <c r="K9" s="239"/>
      <c r="L9" s="240"/>
      <c r="M9" s="239"/>
      <c r="N9" s="254"/>
      <c r="O9" s="240"/>
      <c r="P9" s="239"/>
      <c r="Q9" s="254"/>
      <c r="R9" s="240"/>
      <c r="S9" s="239"/>
      <c r="T9" s="254"/>
      <c r="U9" s="240"/>
      <c r="V9" s="239"/>
      <c r="W9" s="254"/>
      <c r="X9" s="240"/>
      <c r="Y9" s="86"/>
      <c r="Z9" s="245"/>
    </row>
    <row r="10" spans="1:26" ht="15" customHeight="1">
      <c r="B10" s="76"/>
      <c r="C10" s="98"/>
      <c r="D10" s="77"/>
      <c r="E10" s="137" t="s">
        <v>779</v>
      </c>
      <c r="F10" s="247"/>
      <c r="G10" s="247"/>
      <c r="H10" s="248"/>
      <c r="I10" s="237" t="s">
        <v>97</v>
      </c>
      <c r="J10" s="238"/>
      <c r="K10" s="237" t="s">
        <v>97</v>
      </c>
      <c r="L10" s="238"/>
      <c r="M10" s="237" t="s">
        <v>97</v>
      </c>
      <c r="N10" s="253"/>
      <c r="O10" s="238"/>
      <c r="P10" s="237" t="s">
        <v>97</v>
      </c>
      <c r="Q10" s="253"/>
      <c r="R10" s="238"/>
      <c r="S10" s="237" t="s">
        <v>97</v>
      </c>
      <c r="T10" s="253"/>
      <c r="U10" s="238"/>
      <c r="V10" s="237" t="s">
        <v>97</v>
      </c>
      <c r="W10" s="253"/>
      <c r="X10" s="238"/>
      <c r="Y10" s="237" t="s">
        <v>97</v>
      </c>
      <c r="Z10" s="243"/>
    </row>
    <row r="11" spans="1:26" ht="15" customHeight="1">
      <c r="B11" s="76"/>
      <c r="C11" s="98"/>
      <c r="D11" s="77"/>
      <c r="E11" s="141"/>
      <c r="F11" s="249"/>
      <c r="G11" s="249"/>
      <c r="H11" s="47"/>
      <c r="I11" s="239"/>
      <c r="J11" s="240"/>
      <c r="K11" s="239"/>
      <c r="L11" s="240"/>
      <c r="M11" s="239"/>
      <c r="N11" s="254"/>
      <c r="O11" s="240"/>
      <c r="P11" s="239"/>
      <c r="Q11" s="254"/>
      <c r="R11" s="240"/>
      <c r="S11" s="239"/>
      <c r="T11" s="254"/>
      <c r="U11" s="240"/>
      <c r="V11" s="239"/>
      <c r="W11" s="254"/>
      <c r="X11" s="240"/>
      <c r="Y11" s="86"/>
      <c r="Z11" s="245"/>
    </row>
    <row r="12" spans="1:26" ht="15" customHeight="1">
      <c r="B12" s="76"/>
      <c r="C12" s="98"/>
      <c r="D12" s="77"/>
      <c r="E12" s="137" t="s">
        <v>780</v>
      </c>
      <c r="F12" s="247"/>
      <c r="G12" s="247"/>
      <c r="H12" s="248"/>
      <c r="I12" s="242">
        <v>1000</v>
      </c>
      <c r="J12" s="238"/>
      <c r="K12" s="242">
        <v>920</v>
      </c>
      <c r="L12" s="238"/>
      <c r="M12" s="252">
        <v>830</v>
      </c>
      <c r="N12" s="253"/>
      <c r="O12" s="238"/>
      <c r="P12" s="252">
        <v>195.02799999999999</v>
      </c>
      <c r="Q12" s="253"/>
      <c r="R12" s="238"/>
      <c r="S12" s="252">
        <v>240.03800000000001</v>
      </c>
      <c r="T12" s="253"/>
      <c r="U12" s="238"/>
      <c r="V12" s="252">
        <v>127.714</v>
      </c>
      <c r="W12" s="253"/>
      <c r="X12" s="238"/>
      <c r="Y12" s="237" t="s">
        <v>81</v>
      </c>
      <c r="Z12" s="243"/>
    </row>
    <row r="13" spans="1:26" ht="15" customHeight="1">
      <c r="B13" s="76"/>
      <c r="C13" s="98"/>
      <c r="D13" s="77"/>
      <c r="E13" s="141"/>
      <c r="F13" s="249"/>
      <c r="G13" s="249"/>
      <c r="H13" s="47"/>
      <c r="I13" s="239"/>
      <c r="J13" s="240"/>
      <c r="K13" s="239"/>
      <c r="L13" s="240"/>
      <c r="M13" s="239"/>
      <c r="N13" s="254"/>
      <c r="O13" s="240"/>
      <c r="P13" s="239"/>
      <c r="Q13" s="254"/>
      <c r="R13" s="240"/>
      <c r="S13" s="239"/>
      <c r="T13" s="254"/>
      <c r="U13" s="240"/>
      <c r="V13" s="239"/>
      <c r="W13" s="254"/>
      <c r="X13" s="240"/>
      <c r="Y13" s="86"/>
      <c r="Z13" s="245"/>
    </row>
    <row r="14" spans="1:26" ht="15" customHeight="1">
      <c r="B14" s="76"/>
      <c r="C14" s="98"/>
      <c r="D14" s="77"/>
      <c r="E14" s="137" t="s">
        <v>781</v>
      </c>
      <c r="F14" s="247"/>
      <c r="G14" s="247"/>
      <c r="H14" s="248"/>
      <c r="I14" s="242">
        <v>1000</v>
      </c>
      <c r="J14" s="238"/>
      <c r="K14" s="242">
        <v>920</v>
      </c>
      <c r="L14" s="238"/>
      <c r="M14" s="252">
        <v>515.29999999999995</v>
      </c>
      <c r="N14" s="253"/>
      <c r="O14" s="238"/>
      <c r="P14" s="252">
        <v>152.20400000000001</v>
      </c>
      <c r="Q14" s="253"/>
      <c r="R14" s="238"/>
      <c r="S14" s="252">
        <v>348.64800000000002</v>
      </c>
      <c r="T14" s="253"/>
      <c r="U14" s="238"/>
      <c r="V14" s="252">
        <v>127.714</v>
      </c>
      <c r="W14" s="253"/>
      <c r="X14" s="238"/>
      <c r="Y14" s="237" t="s">
        <v>81</v>
      </c>
      <c r="Z14" s="243"/>
    </row>
    <row r="15" spans="1:26" ht="15" customHeight="1">
      <c r="B15" s="76"/>
      <c r="C15" s="98"/>
      <c r="D15" s="77"/>
      <c r="E15" s="141"/>
      <c r="F15" s="249"/>
      <c r="G15" s="249"/>
      <c r="H15" s="47"/>
      <c r="I15" s="239"/>
      <c r="J15" s="240"/>
      <c r="K15" s="239"/>
      <c r="L15" s="240"/>
      <c r="M15" s="239"/>
      <c r="N15" s="254"/>
      <c r="O15" s="240"/>
      <c r="P15" s="239"/>
      <c r="Q15" s="254"/>
      <c r="R15" s="240"/>
      <c r="S15" s="239"/>
      <c r="T15" s="254"/>
      <c r="U15" s="240"/>
      <c r="V15" s="239"/>
      <c r="W15" s="254"/>
      <c r="X15" s="240"/>
      <c r="Y15" s="86"/>
      <c r="Z15" s="245"/>
    </row>
    <row r="16" spans="1:26" ht="15" customHeight="1">
      <c r="B16" s="76"/>
      <c r="C16" s="98"/>
      <c r="D16" s="77"/>
      <c r="E16" s="137" t="s">
        <v>782</v>
      </c>
      <c r="F16" s="247"/>
      <c r="G16" s="247"/>
      <c r="H16" s="248"/>
      <c r="I16" s="242">
        <v>1000</v>
      </c>
      <c r="J16" s="238"/>
      <c r="K16" s="242">
        <v>920</v>
      </c>
      <c r="L16" s="238"/>
      <c r="M16" s="252">
        <v>861.4</v>
      </c>
      <c r="N16" s="253"/>
      <c r="O16" s="238"/>
      <c r="P16" s="252">
        <v>202.40600000000001</v>
      </c>
      <c r="Q16" s="253"/>
      <c r="R16" s="238"/>
      <c r="S16" s="252">
        <v>225.31899999999999</v>
      </c>
      <c r="T16" s="253"/>
      <c r="U16" s="238"/>
      <c r="V16" s="252">
        <v>127.714</v>
      </c>
      <c r="W16" s="253"/>
      <c r="X16" s="238"/>
      <c r="Y16" s="237" t="s">
        <v>81</v>
      </c>
      <c r="Z16" s="243"/>
    </row>
    <row r="17" spans="2:26" ht="15" customHeight="1">
      <c r="B17" s="81"/>
      <c r="C17" s="87"/>
      <c r="D17" s="82"/>
      <c r="E17" s="141"/>
      <c r="F17" s="249"/>
      <c r="G17" s="249"/>
      <c r="H17" s="47"/>
      <c r="I17" s="239"/>
      <c r="J17" s="240"/>
      <c r="K17" s="239"/>
      <c r="L17" s="240"/>
      <c r="M17" s="239"/>
      <c r="N17" s="254"/>
      <c r="O17" s="240"/>
      <c r="P17" s="239"/>
      <c r="Q17" s="254"/>
      <c r="R17" s="240"/>
      <c r="S17" s="239"/>
      <c r="T17" s="254"/>
      <c r="U17" s="240"/>
      <c r="V17" s="239"/>
      <c r="W17" s="254"/>
      <c r="X17" s="240"/>
      <c r="Y17" s="86"/>
      <c r="Z17" s="245"/>
    </row>
    <row r="18" spans="2:26" ht="15" customHeight="1">
      <c r="B18" s="74" t="s">
        <v>783</v>
      </c>
      <c r="C18" s="229"/>
      <c r="D18" s="75"/>
      <c r="E18" s="137" t="s">
        <v>778</v>
      </c>
      <c r="F18" s="247"/>
      <c r="G18" s="247"/>
      <c r="H18" s="248"/>
      <c r="I18" s="242">
        <v>1000</v>
      </c>
      <c r="J18" s="238"/>
      <c r="K18" s="242">
        <v>920</v>
      </c>
      <c r="L18" s="238"/>
      <c r="M18" s="252">
        <v>1089.7</v>
      </c>
      <c r="N18" s="253"/>
      <c r="O18" s="238"/>
      <c r="P18" s="252">
        <v>208.84299999999999</v>
      </c>
      <c r="Q18" s="253"/>
      <c r="R18" s="238"/>
      <c r="S18" s="252">
        <v>217.077</v>
      </c>
      <c r="T18" s="253"/>
      <c r="U18" s="238"/>
      <c r="V18" s="252">
        <v>127.714</v>
      </c>
      <c r="W18" s="253"/>
      <c r="X18" s="238"/>
      <c r="Y18" s="237" t="s">
        <v>81</v>
      </c>
      <c r="Z18" s="243"/>
    </row>
    <row r="19" spans="2:26" ht="15" customHeight="1">
      <c r="B19" s="76"/>
      <c r="C19" s="250"/>
      <c r="D19" s="77"/>
      <c r="E19" s="141"/>
      <c r="F19" s="249"/>
      <c r="G19" s="249"/>
      <c r="H19" s="47"/>
      <c r="I19" s="239"/>
      <c r="J19" s="240"/>
      <c r="K19" s="239"/>
      <c r="L19" s="240"/>
      <c r="M19" s="239"/>
      <c r="N19" s="254"/>
      <c r="O19" s="240"/>
      <c r="P19" s="239"/>
      <c r="Q19" s="254"/>
      <c r="R19" s="240"/>
      <c r="S19" s="239"/>
      <c r="T19" s="254"/>
      <c r="U19" s="240"/>
      <c r="V19" s="239"/>
      <c r="W19" s="254"/>
      <c r="X19" s="240"/>
      <c r="Y19" s="86"/>
      <c r="Z19" s="245"/>
    </row>
    <row r="20" spans="2:26" ht="15" customHeight="1">
      <c r="B20" s="76"/>
      <c r="C20" s="98"/>
      <c r="D20" s="77"/>
      <c r="E20" s="137" t="s">
        <v>779</v>
      </c>
      <c r="F20" s="247"/>
      <c r="G20" s="247"/>
      <c r="H20" s="248"/>
      <c r="I20" s="237" t="s">
        <v>97</v>
      </c>
      <c r="J20" s="238"/>
      <c r="K20" s="237" t="s">
        <v>97</v>
      </c>
      <c r="L20" s="238"/>
      <c r="M20" s="237" t="s">
        <v>97</v>
      </c>
      <c r="N20" s="253"/>
      <c r="O20" s="238"/>
      <c r="P20" s="237" t="s">
        <v>97</v>
      </c>
      <c r="Q20" s="253"/>
      <c r="R20" s="238"/>
      <c r="S20" s="237" t="s">
        <v>97</v>
      </c>
      <c r="T20" s="253"/>
      <c r="U20" s="238"/>
      <c r="V20" s="237" t="s">
        <v>97</v>
      </c>
      <c r="W20" s="253"/>
      <c r="X20" s="238"/>
      <c r="Y20" s="237" t="s">
        <v>97</v>
      </c>
      <c r="Z20" s="243"/>
    </row>
    <row r="21" spans="2:26" ht="15" customHeight="1">
      <c r="B21" s="76"/>
      <c r="C21" s="98"/>
      <c r="D21" s="77"/>
      <c r="E21" s="141"/>
      <c r="F21" s="249"/>
      <c r="G21" s="249"/>
      <c r="H21" s="47"/>
      <c r="I21" s="239"/>
      <c r="J21" s="240"/>
      <c r="K21" s="239"/>
      <c r="L21" s="240"/>
      <c r="M21" s="239"/>
      <c r="N21" s="254"/>
      <c r="O21" s="240"/>
      <c r="P21" s="239"/>
      <c r="Q21" s="254"/>
      <c r="R21" s="240"/>
      <c r="S21" s="239"/>
      <c r="T21" s="254"/>
      <c r="U21" s="240"/>
      <c r="V21" s="239"/>
      <c r="W21" s="254"/>
      <c r="X21" s="240"/>
      <c r="Y21" s="86"/>
      <c r="Z21" s="245"/>
    </row>
    <row r="22" spans="2:26" ht="15" customHeight="1">
      <c r="B22" s="76"/>
      <c r="C22" s="98"/>
      <c r="D22" s="77"/>
      <c r="E22" s="137" t="s">
        <v>780</v>
      </c>
      <c r="F22" s="247"/>
      <c r="G22" s="247"/>
      <c r="H22" s="248"/>
      <c r="I22" s="242">
        <v>1000</v>
      </c>
      <c r="J22" s="238"/>
      <c r="K22" s="242">
        <v>920</v>
      </c>
      <c r="L22" s="238"/>
      <c r="M22" s="252">
        <v>830</v>
      </c>
      <c r="N22" s="253"/>
      <c r="O22" s="238"/>
      <c r="P22" s="252">
        <v>195.02799999999999</v>
      </c>
      <c r="Q22" s="253"/>
      <c r="R22" s="238"/>
      <c r="S22" s="252">
        <v>240.03800000000001</v>
      </c>
      <c r="T22" s="253"/>
      <c r="U22" s="238"/>
      <c r="V22" s="252">
        <v>127.714</v>
      </c>
      <c r="W22" s="253"/>
      <c r="X22" s="238"/>
      <c r="Y22" s="237" t="s">
        <v>81</v>
      </c>
      <c r="Z22" s="243"/>
    </row>
    <row r="23" spans="2:26" ht="15" customHeight="1">
      <c r="B23" s="76"/>
      <c r="C23" s="98"/>
      <c r="D23" s="77"/>
      <c r="E23" s="141"/>
      <c r="F23" s="249"/>
      <c r="G23" s="249"/>
      <c r="H23" s="47"/>
      <c r="I23" s="239"/>
      <c r="J23" s="240"/>
      <c r="K23" s="239"/>
      <c r="L23" s="240"/>
      <c r="M23" s="239"/>
      <c r="N23" s="254"/>
      <c r="O23" s="240"/>
      <c r="P23" s="239"/>
      <c r="Q23" s="254"/>
      <c r="R23" s="240"/>
      <c r="S23" s="239"/>
      <c r="T23" s="254"/>
      <c r="U23" s="240"/>
      <c r="V23" s="239"/>
      <c r="W23" s="254"/>
      <c r="X23" s="240"/>
      <c r="Y23" s="86"/>
      <c r="Z23" s="245"/>
    </row>
    <row r="24" spans="2:26" ht="15" customHeight="1">
      <c r="B24" s="76"/>
      <c r="C24" s="98"/>
      <c r="D24" s="77"/>
      <c r="E24" s="137" t="s">
        <v>781</v>
      </c>
      <c r="F24" s="247"/>
      <c r="G24" s="247"/>
      <c r="H24" s="248"/>
      <c r="I24" s="242">
        <v>1000</v>
      </c>
      <c r="J24" s="238"/>
      <c r="K24" s="242">
        <v>920</v>
      </c>
      <c r="L24" s="238"/>
      <c r="M24" s="252">
        <v>515.29999999999995</v>
      </c>
      <c r="N24" s="253"/>
      <c r="O24" s="238"/>
      <c r="P24" s="252">
        <v>152.20400000000001</v>
      </c>
      <c r="Q24" s="253"/>
      <c r="R24" s="238"/>
      <c r="S24" s="252">
        <v>348.64800000000002</v>
      </c>
      <c r="T24" s="253"/>
      <c r="U24" s="238"/>
      <c r="V24" s="252">
        <v>127.714</v>
      </c>
      <c r="W24" s="253"/>
      <c r="X24" s="238"/>
      <c r="Y24" s="237" t="s">
        <v>81</v>
      </c>
      <c r="Z24" s="243"/>
    </row>
    <row r="25" spans="2:26" ht="15" customHeight="1">
      <c r="B25" s="76"/>
      <c r="C25" s="98"/>
      <c r="D25" s="77"/>
      <c r="E25" s="141"/>
      <c r="F25" s="249"/>
      <c r="G25" s="249"/>
      <c r="H25" s="47"/>
      <c r="I25" s="239"/>
      <c r="J25" s="240"/>
      <c r="K25" s="239"/>
      <c r="L25" s="240"/>
      <c r="M25" s="239"/>
      <c r="N25" s="254"/>
      <c r="O25" s="240"/>
      <c r="P25" s="239"/>
      <c r="Q25" s="254"/>
      <c r="R25" s="240"/>
      <c r="S25" s="239"/>
      <c r="T25" s="254"/>
      <c r="U25" s="240"/>
      <c r="V25" s="239"/>
      <c r="W25" s="254"/>
      <c r="X25" s="240"/>
      <c r="Y25" s="86"/>
      <c r="Z25" s="245"/>
    </row>
    <row r="26" spans="2:26" ht="15" customHeight="1">
      <c r="B26" s="76"/>
      <c r="C26" s="98"/>
      <c r="D26" s="77"/>
      <c r="E26" s="137" t="s">
        <v>782</v>
      </c>
      <c r="F26" s="229"/>
      <c r="G26" s="229"/>
      <c r="H26" s="75"/>
      <c r="I26" s="242">
        <v>1000</v>
      </c>
      <c r="J26" s="75"/>
      <c r="K26" s="242">
        <v>920</v>
      </c>
      <c r="L26" s="75"/>
      <c r="M26" s="252">
        <v>861.4</v>
      </c>
      <c r="N26" s="229"/>
      <c r="O26" s="75"/>
      <c r="P26" s="252">
        <v>202.40600000000001</v>
      </c>
      <c r="Q26" s="229"/>
      <c r="R26" s="75"/>
      <c r="S26" s="252">
        <v>225.31899999999999</v>
      </c>
      <c r="T26" s="229"/>
      <c r="U26" s="75"/>
      <c r="V26" s="252">
        <v>127.714</v>
      </c>
      <c r="W26" s="229"/>
      <c r="X26" s="75"/>
      <c r="Y26" s="237" t="s">
        <v>81</v>
      </c>
      <c r="Z26" s="243"/>
    </row>
    <row r="27" spans="2:26" ht="15" customHeight="1" thickBot="1">
      <c r="B27" s="78"/>
      <c r="C27" s="231"/>
      <c r="D27" s="79"/>
      <c r="E27" s="139"/>
      <c r="F27" s="231"/>
      <c r="G27" s="231"/>
      <c r="H27" s="79"/>
      <c r="I27" s="139"/>
      <c r="J27" s="79"/>
      <c r="K27" s="139"/>
      <c r="L27" s="79"/>
      <c r="M27" s="139"/>
      <c r="N27" s="231"/>
      <c r="O27" s="79"/>
      <c r="P27" s="139"/>
      <c r="Q27" s="231"/>
      <c r="R27" s="79"/>
      <c r="S27" s="139"/>
      <c r="T27" s="231"/>
      <c r="U27" s="79"/>
      <c r="V27" s="139"/>
      <c r="W27" s="231"/>
      <c r="X27" s="79"/>
      <c r="Y27" s="139"/>
      <c r="Z27" s="244"/>
    </row>
    <row r="41" spans="2:3" ht="15" customHeight="1">
      <c r="B41" s="5" t="s">
        <v>894</v>
      </c>
    </row>
    <row r="43" spans="2:3" ht="15" customHeight="1">
      <c r="B43" s="36" t="s">
        <v>1861</v>
      </c>
      <c r="C43" s="4" t="s">
        <v>842</v>
      </c>
    </row>
    <row r="45" spans="2:3" ht="15" customHeight="1">
      <c r="B45" s="4" t="s">
        <v>895</v>
      </c>
    </row>
    <row r="46" spans="2:3" ht="15" customHeight="1">
      <c r="B46" s="4" t="s">
        <v>899</v>
      </c>
    </row>
    <row r="47" spans="2:3" ht="15" customHeight="1">
      <c r="B47" s="4" t="s">
        <v>900</v>
      </c>
    </row>
    <row r="48" spans="2:3" ht="15" customHeight="1">
      <c r="B48" s="4" t="s">
        <v>896</v>
      </c>
    </row>
    <row r="49" spans="2:2" ht="15" customHeight="1">
      <c r="B49" s="4" t="s">
        <v>901</v>
      </c>
    </row>
    <row r="50" spans="2:2" ht="15" customHeight="1">
      <c r="B50" s="4" t="s">
        <v>902</v>
      </c>
    </row>
    <row r="51" spans="2:2" ht="15" customHeight="1">
      <c r="B51" s="4" t="s">
        <v>903</v>
      </c>
    </row>
    <row r="52" spans="2:2" ht="15" customHeight="1">
      <c r="B52" s="4" t="s">
        <v>848</v>
      </c>
    </row>
    <row r="54" spans="2:2" ht="15" customHeight="1">
      <c r="B54" s="4" t="s">
        <v>897</v>
      </c>
    </row>
    <row r="55" spans="2:2" ht="15" customHeight="1">
      <c r="B55" s="4" t="s">
        <v>904</v>
      </c>
    </row>
    <row r="56" spans="2:2" ht="15" customHeight="1">
      <c r="B56" s="4" t="s">
        <v>898</v>
      </c>
    </row>
    <row r="57" spans="2:2" ht="15" customHeight="1">
      <c r="B57" s="4" t="s">
        <v>905</v>
      </c>
    </row>
    <row r="58" spans="2:2" ht="15" customHeight="1">
      <c r="B58" s="4" t="s">
        <v>906</v>
      </c>
    </row>
    <row r="59" spans="2:2" ht="15" customHeight="1">
      <c r="B59" s="4" t="s">
        <v>907</v>
      </c>
    </row>
    <row r="60" spans="2:2" ht="15" customHeight="1">
      <c r="B60" s="4" t="s">
        <v>908</v>
      </c>
    </row>
    <row r="69" spans="2:3" ht="15" customHeight="1">
      <c r="B69" s="36" t="s">
        <v>1862</v>
      </c>
      <c r="C69" s="4" t="s">
        <v>856</v>
      </c>
    </row>
    <row r="71" spans="2:3" ht="15" customHeight="1">
      <c r="B71" s="4" t="s">
        <v>895</v>
      </c>
    </row>
    <row r="72" spans="2:3" ht="15" customHeight="1">
      <c r="B72" s="4" t="s">
        <v>909</v>
      </c>
    </row>
    <row r="73" spans="2:3" ht="15" customHeight="1">
      <c r="B73" s="4" t="s">
        <v>910</v>
      </c>
    </row>
    <row r="74" spans="2:3" ht="15" customHeight="1">
      <c r="B74" s="4" t="s">
        <v>896</v>
      </c>
    </row>
    <row r="75" spans="2:3" ht="15" customHeight="1">
      <c r="B75" s="4" t="s">
        <v>911</v>
      </c>
    </row>
    <row r="76" spans="2:3" ht="15" customHeight="1">
      <c r="B76" s="4" t="s">
        <v>912</v>
      </c>
    </row>
    <row r="77" spans="2:3" ht="15" customHeight="1">
      <c r="B77" s="4" t="s">
        <v>913</v>
      </c>
    </row>
    <row r="78" spans="2:3" ht="15" customHeight="1">
      <c r="B78" s="4" t="s">
        <v>862</v>
      </c>
    </row>
    <row r="80" spans="2:3" ht="15" customHeight="1">
      <c r="B80" s="4" t="s">
        <v>897</v>
      </c>
    </row>
    <row r="81" spans="2:3" ht="15" customHeight="1">
      <c r="B81" s="4" t="s">
        <v>914</v>
      </c>
    </row>
    <row r="82" spans="2:3" ht="15" customHeight="1">
      <c r="B82" s="4" t="s">
        <v>898</v>
      </c>
    </row>
    <row r="83" spans="2:3" ht="15" customHeight="1">
      <c r="B83" s="4" t="s">
        <v>915</v>
      </c>
    </row>
    <row r="84" spans="2:3" ht="15" customHeight="1">
      <c r="B84" s="4" t="s">
        <v>916</v>
      </c>
    </row>
    <row r="85" spans="2:3" ht="15" customHeight="1">
      <c r="B85" s="4" t="s">
        <v>917</v>
      </c>
    </row>
    <row r="86" spans="2:3" ht="15" customHeight="1">
      <c r="B86" s="4" t="s">
        <v>918</v>
      </c>
    </row>
    <row r="89" spans="2:3" ht="15" customHeight="1">
      <c r="B89" s="36" t="s">
        <v>1863</v>
      </c>
      <c r="C89" s="4" t="s">
        <v>868</v>
      </c>
    </row>
    <row r="91" spans="2:3" ht="15" customHeight="1">
      <c r="B91" s="4" t="s">
        <v>895</v>
      </c>
    </row>
    <row r="92" spans="2:3" ht="15" customHeight="1">
      <c r="B92" s="4" t="s">
        <v>919</v>
      </c>
    </row>
    <row r="93" spans="2:3" ht="15" customHeight="1">
      <c r="B93" s="4" t="s">
        <v>920</v>
      </c>
    </row>
    <row r="94" spans="2:3" ht="15" customHeight="1">
      <c r="B94" s="4" t="s">
        <v>896</v>
      </c>
    </row>
    <row r="95" spans="2:3" ht="15" customHeight="1">
      <c r="B95" s="4" t="s">
        <v>921</v>
      </c>
    </row>
    <row r="96" spans="2:3" ht="15" customHeight="1">
      <c r="B96" s="4" t="s">
        <v>922</v>
      </c>
    </row>
    <row r="97" spans="2:2" ht="15" customHeight="1">
      <c r="B97" s="4" t="s">
        <v>923</v>
      </c>
    </row>
    <row r="98" spans="2:2" ht="15" customHeight="1">
      <c r="B98" s="4" t="s">
        <v>874</v>
      </c>
    </row>
    <row r="100" spans="2:2" ht="15" customHeight="1">
      <c r="B100" s="4" t="s">
        <v>897</v>
      </c>
    </row>
    <row r="101" spans="2:2" ht="15" customHeight="1">
      <c r="B101" s="4" t="s">
        <v>924</v>
      </c>
    </row>
    <row r="102" spans="2:2" ht="15" customHeight="1">
      <c r="B102" s="4" t="s">
        <v>898</v>
      </c>
    </row>
    <row r="103" spans="2:2" ht="15" customHeight="1">
      <c r="B103" s="4" t="s">
        <v>925</v>
      </c>
    </row>
    <row r="104" spans="2:2" ht="15" customHeight="1">
      <c r="B104" s="4" t="s">
        <v>926</v>
      </c>
    </row>
    <row r="105" spans="2:2" ht="15" customHeight="1">
      <c r="B105" s="4" t="s">
        <v>927</v>
      </c>
    </row>
    <row r="106" spans="2:2" ht="15" customHeight="1">
      <c r="B106" s="4" t="s">
        <v>928</v>
      </c>
    </row>
    <row r="115" spans="2:3" ht="15" customHeight="1">
      <c r="B115" s="36" t="s">
        <v>1864</v>
      </c>
      <c r="C115" s="4" t="s">
        <v>879</v>
      </c>
    </row>
    <row r="117" spans="2:3" ht="15" customHeight="1">
      <c r="B117" s="4" t="s">
        <v>895</v>
      </c>
    </row>
    <row r="118" spans="2:3" ht="15" customHeight="1">
      <c r="B118" s="4" t="s">
        <v>929</v>
      </c>
    </row>
    <row r="119" spans="2:3" ht="15" customHeight="1">
      <c r="B119" s="4" t="s">
        <v>930</v>
      </c>
    </row>
    <row r="120" spans="2:3" ht="15" customHeight="1">
      <c r="B120" s="4" t="s">
        <v>896</v>
      </c>
    </row>
    <row r="121" spans="2:3" ht="15" customHeight="1">
      <c r="B121" s="4" t="s">
        <v>911</v>
      </c>
    </row>
    <row r="122" spans="2:3" ht="15" customHeight="1">
      <c r="B122" s="4" t="s">
        <v>912</v>
      </c>
    </row>
    <row r="123" spans="2:3" ht="15" customHeight="1">
      <c r="B123" s="4" t="s">
        <v>913</v>
      </c>
    </row>
    <row r="124" spans="2:3" ht="15" customHeight="1">
      <c r="B124" s="4" t="s">
        <v>862</v>
      </c>
    </row>
    <row r="126" spans="2:3" ht="15" customHeight="1">
      <c r="B126" s="4" t="s">
        <v>897</v>
      </c>
    </row>
    <row r="127" spans="2:3" ht="15" customHeight="1">
      <c r="B127" s="4" t="s">
        <v>914</v>
      </c>
    </row>
    <row r="128" spans="2:3" ht="15" customHeight="1">
      <c r="B128" s="4" t="s">
        <v>898</v>
      </c>
    </row>
    <row r="129" spans="2:3" ht="15" customHeight="1">
      <c r="B129" s="4" t="s">
        <v>931</v>
      </c>
    </row>
    <row r="130" spans="2:3" ht="15" customHeight="1">
      <c r="B130" s="4" t="s">
        <v>932</v>
      </c>
    </row>
    <row r="131" spans="2:3" ht="15" customHeight="1">
      <c r="B131" s="4" t="s">
        <v>933</v>
      </c>
    </row>
    <row r="132" spans="2:3" ht="15" customHeight="1">
      <c r="B132" s="4" t="s">
        <v>934</v>
      </c>
    </row>
    <row r="135" spans="2:3" ht="15" customHeight="1">
      <c r="B135" s="36" t="s">
        <v>1857</v>
      </c>
      <c r="C135" s="4" t="s">
        <v>883</v>
      </c>
    </row>
    <row r="137" spans="2:3" ht="15" customHeight="1">
      <c r="B137" s="4" t="s">
        <v>895</v>
      </c>
    </row>
    <row r="138" spans="2:3" ht="15" customHeight="1">
      <c r="B138" s="4" t="s">
        <v>899</v>
      </c>
    </row>
    <row r="139" spans="2:3" ht="15" customHeight="1">
      <c r="B139" s="4" t="s">
        <v>900</v>
      </c>
    </row>
    <row r="140" spans="2:3" ht="15" customHeight="1">
      <c r="B140" s="4" t="s">
        <v>896</v>
      </c>
    </row>
    <row r="141" spans="2:3" ht="15" customHeight="1">
      <c r="B141" s="4" t="s">
        <v>901</v>
      </c>
    </row>
    <row r="142" spans="2:3" ht="15" customHeight="1">
      <c r="B142" s="4" t="s">
        <v>902</v>
      </c>
    </row>
    <row r="143" spans="2:3" ht="15" customHeight="1">
      <c r="B143" s="4" t="s">
        <v>903</v>
      </c>
    </row>
    <row r="144" spans="2:3" ht="15" customHeight="1">
      <c r="B144" s="4" t="s">
        <v>848</v>
      </c>
    </row>
    <row r="146" spans="2:2" ht="15" customHeight="1">
      <c r="B146" s="4" t="s">
        <v>897</v>
      </c>
    </row>
    <row r="147" spans="2:2" ht="15" customHeight="1">
      <c r="B147" s="4" t="s">
        <v>904</v>
      </c>
    </row>
    <row r="148" spans="2:2" ht="15" customHeight="1">
      <c r="B148" s="4" t="s">
        <v>898</v>
      </c>
    </row>
    <row r="149" spans="2:2" ht="15" customHeight="1">
      <c r="B149" s="4" t="s">
        <v>905</v>
      </c>
    </row>
    <row r="150" spans="2:2" ht="15" customHeight="1">
      <c r="B150" s="4" t="s">
        <v>906</v>
      </c>
    </row>
    <row r="151" spans="2:2" ht="15" customHeight="1">
      <c r="B151" s="4" t="s">
        <v>907</v>
      </c>
    </row>
    <row r="152" spans="2:2" ht="15" customHeight="1">
      <c r="B152" s="4" t="s">
        <v>908</v>
      </c>
    </row>
    <row r="161" spans="2:3" ht="15" customHeight="1">
      <c r="B161" s="36" t="s">
        <v>1858</v>
      </c>
      <c r="C161" s="4" t="s">
        <v>884</v>
      </c>
    </row>
    <row r="163" spans="2:3" ht="15" customHeight="1">
      <c r="B163" s="4" t="s">
        <v>895</v>
      </c>
    </row>
    <row r="164" spans="2:3" ht="15" customHeight="1">
      <c r="B164" s="4" t="s">
        <v>909</v>
      </c>
    </row>
    <row r="165" spans="2:3" ht="15" customHeight="1">
      <c r="B165" s="4" t="s">
        <v>910</v>
      </c>
    </row>
    <row r="166" spans="2:3" ht="15" customHeight="1">
      <c r="B166" s="4" t="s">
        <v>896</v>
      </c>
    </row>
    <row r="167" spans="2:3" ht="15" customHeight="1">
      <c r="B167" s="4" t="s">
        <v>911</v>
      </c>
    </row>
    <row r="168" spans="2:3" ht="15" customHeight="1">
      <c r="B168" s="4" t="s">
        <v>912</v>
      </c>
    </row>
    <row r="169" spans="2:3" ht="15" customHeight="1">
      <c r="B169" s="4" t="s">
        <v>913</v>
      </c>
    </row>
    <row r="170" spans="2:3" ht="15" customHeight="1">
      <c r="B170" s="4" t="s">
        <v>862</v>
      </c>
    </row>
    <row r="172" spans="2:3" ht="15" customHeight="1">
      <c r="B172" s="4" t="s">
        <v>897</v>
      </c>
    </row>
    <row r="173" spans="2:3" ht="15" customHeight="1">
      <c r="B173" s="4" t="s">
        <v>914</v>
      </c>
    </row>
    <row r="174" spans="2:3" ht="15" customHeight="1">
      <c r="B174" s="4" t="s">
        <v>898</v>
      </c>
    </row>
    <row r="175" spans="2:3" ht="15" customHeight="1">
      <c r="B175" s="4" t="s">
        <v>915</v>
      </c>
    </row>
    <row r="176" spans="2:3" ht="15" customHeight="1">
      <c r="B176" s="4" t="s">
        <v>916</v>
      </c>
    </row>
    <row r="177" spans="2:3" ht="15" customHeight="1">
      <c r="B177" s="4" t="s">
        <v>917</v>
      </c>
    </row>
    <row r="178" spans="2:3" ht="15" customHeight="1">
      <c r="B178" s="4" t="s">
        <v>918</v>
      </c>
    </row>
    <row r="181" spans="2:3" ht="15" customHeight="1">
      <c r="B181" s="36" t="s">
        <v>1859</v>
      </c>
      <c r="C181" s="4" t="s">
        <v>885</v>
      </c>
    </row>
    <row r="183" spans="2:3" ht="15" customHeight="1">
      <c r="B183" s="4" t="s">
        <v>895</v>
      </c>
    </row>
    <row r="184" spans="2:3" ht="15" customHeight="1">
      <c r="B184" s="4" t="s">
        <v>919</v>
      </c>
    </row>
    <row r="185" spans="2:3" ht="15" customHeight="1">
      <c r="B185" s="4" t="s">
        <v>920</v>
      </c>
    </row>
    <row r="186" spans="2:3" ht="15" customHeight="1">
      <c r="B186" s="4" t="s">
        <v>896</v>
      </c>
    </row>
    <row r="187" spans="2:3" ht="15" customHeight="1">
      <c r="B187" s="4" t="s">
        <v>921</v>
      </c>
    </row>
    <row r="188" spans="2:3" ht="15" customHeight="1">
      <c r="B188" s="4" t="s">
        <v>922</v>
      </c>
    </row>
    <row r="189" spans="2:3" ht="15" customHeight="1">
      <c r="B189" s="4" t="s">
        <v>923</v>
      </c>
    </row>
    <row r="190" spans="2:3" ht="15" customHeight="1">
      <c r="B190" s="4" t="s">
        <v>874</v>
      </c>
    </row>
    <row r="192" spans="2:3" ht="15" customHeight="1">
      <c r="B192" s="4" t="s">
        <v>897</v>
      </c>
    </row>
    <row r="193" spans="2:3" ht="15" customHeight="1">
      <c r="B193" s="4" t="s">
        <v>924</v>
      </c>
    </row>
    <row r="194" spans="2:3" ht="15" customHeight="1">
      <c r="B194" s="4" t="s">
        <v>898</v>
      </c>
    </row>
    <row r="195" spans="2:3" ht="15" customHeight="1">
      <c r="B195" s="4" t="s">
        <v>925</v>
      </c>
    </row>
    <row r="196" spans="2:3" ht="15" customHeight="1">
      <c r="B196" s="4" t="s">
        <v>926</v>
      </c>
    </row>
    <row r="197" spans="2:3" ht="15" customHeight="1">
      <c r="B197" s="4" t="s">
        <v>927</v>
      </c>
    </row>
    <row r="198" spans="2:3" ht="15" customHeight="1">
      <c r="B198" s="4" t="s">
        <v>928</v>
      </c>
    </row>
    <row r="207" spans="2:3" ht="15" customHeight="1">
      <c r="B207" s="36" t="s">
        <v>1860</v>
      </c>
      <c r="C207" s="4" t="s">
        <v>886</v>
      </c>
    </row>
    <row r="209" spans="2:2" ht="15" customHeight="1">
      <c r="B209" s="4" t="s">
        <v>895</v>
      </c>
    </row>
    <row r="210" spans="2:2" ht="15" customHeight="1">
      <c r="B210" s="4" t="s">
        <v>929</v>
      </c>
    </row>
    <row r="211" spans="2:2" ht="15" customHeight="1">
      <c r="B211" s="4" t="s">
        <v>930</v>
      </c>
    </row>
    <row r="212" spans="2:2" ht="15" customHeight="1">
      <c r="B212" s="4" t="s">
        <v>896</v>
      </c>
    </row>
    <row r="213" spans="2:2" ht="15" customHeight="1">
      <c r="B213" s="4" t="s">
        <v>911</v>
      </c>
    </row>
    <row r="214" spans="2:2" ht="15" customHeight="1">
      <c r="B214" s="4" t="s">
        <v>912</v>
      </c>
    </row>
    <row r="215" spans="2:2" ht="15" customHeight="1">
      <c r="B215" s="4" t="s">
        <v>913</v>
      </c>
    </row>
    <row r="216" spans="2:2" ht="15" customHeight="1">
      <c r="B216" s="4" t="s">
        <v>862</v>
      </c>
    </row>
    <row r="218" spans="2:2" ht="15" customHeight="1">
      <c r="B218" s="4" t="s">
        <v>897</v>
      </c>
    </row>
    <row r="219" spans="2:2" ht="15" customHeight="1">
      <c r="B219" s="4" t="s">
        <v>914</v>
      </c>
    </row>
    <row r="220" spans="2:2" ht="15" customHeight="1">
      <c r="B220" s="4" t="s">
        <v>898</v>
      </c>
    </row>
    <row r="221" spans="2:2" ht="15" customHeight="1">
      <c r="B221" s="4" t="s">
        <v>931</v>
      </c>
    </row>
    <row r="222" spans="2:2" ht="15" customHeight="1">
      <c r="B222" s="4" t="s">
        <v>932</v>
      </c>
    </row>
    <row r="223" spans="2:2" ht="15" customHeight="1">
      <c r="B223" s="4" t="s">
        <v>933</v>
      </c>
    </row>
    <row r="224" spans="2:2" ht="15" customHeight="1">
      <c r="B224" s="4" t="s">
        <v>934</v>
      </c>
    </row>
  </sheetData>
  <mergeCells count="96">
    <mergeCell ref="S5:U6"/>
    <mergeCell ref="V5:X6"/>
    <mergeCell ref="Y5:Z7"/>
    <mergeCell ref="I7:J7"/>
    <mergeCell ref="K7:L7"/>
    <mergeCell ref="M7:O7"/>
    <mergeCell ref="P7:R7"/>
    <mergeCell ref="S7:U7"/>
    <mergeCell ref="V7:X7"/>
    <mergeCell ref="B5:H7"/>
    <mergeCell ref="I5:J6"/>
    <mergeCell ref="K5:L6"/>
    <mergeCell ref="M5:O6"/>
    <mergeCell ref="P5:R6"/>
    <mergeCell ref="P8:R9"/>
    <mergeCell ref="S8:U9"/>
    <mergeCell ref="V8:X9"/>
    <mergeCell ref="Y8:Z9"/>
    <mergeCell ref="E10:H11"/>
    <mergeCell ref="I10:J11"/>
    <mergeCell ref="K10:L11"/>
    <mergeCell ref="M10:O11"/>
    <mergeCell ref="P10:R11"/>
    <mergeCell ref="S10:U11"/>
    <mergeCell ref="E8:H9"/>
    <mergeCell ref="I8:J9"/>
    <mergeCell ref="K8:L9"/>
    <mergeCell ref="M8:O9"/>
    <mergeCell ref="V10:X11"/>
    <mergeCell ref="Y10:Z11"/>
    <mergeCell ref="E12:H13"/>
    <mergeCell ref="I12:J13"/>
    <mergeCell ref="K12:L13"/>
    <mergeCell ref="M12:O13"/>
    <mergeCell ref="P12:R13"/>
    <mergeCell ref="S12:U13"/>
    <mergeCell ref="V12:X13"/>
    <mergeCell ref="Y12:Z13"/>
    <mergeCell ref="P14:R15"/>
    <mergeCell ref="S14:U15"/>
    <mergeCell ref="V14:X15"/>
    <mergeCell ref="Y14:Z15"/>
    <mergeCell ref="S16:U17"/>
    <mergeCell ref="E14:H15"/>
    <mergeCell ref="I14:J15"/>
    <mergeCell ref="K14:L15"/>
    <mergeCell ref="M14:O15"/>
    <mergeCell ref="E16:H17"/>
    <mergeCell ref="I16:J17"/>
    <mergeCell ref="K16:L17"/>
    <mergeCell ref="M16:O17"/>
    <mergeCell ref="P16:R17"/>
    <mergeCell ref="V16:X17"/>
    <mergeCell ref="Y16:Z17"/>
    <mergeCell ref="B18:D27"/>
    <mergeCell ref="E18:H19"/>
    <mergeCell ref="I18:J19"/>
    <mergeCell ref="K18:L19"/>
    <mergeCell ref="M18:O19"/>
    <mergeCell ref="P18:R19"/>
    <mergeCell ref="S18:U19"/>
    <mergeCell ref="B8:D17"/>
    <mergeCell ref="V18:X19"/>
    <mergeCell ref="Y18:Z19"/>
    <mergeCell ref="E20:H21"/>
    <mergeCell ref="I20:J21"/>
    <mergeCell ref="K20:L21"/>
    <mergeCell ref="M20:O21"/>
    <mergeCell ref="P20:R21"/>
    <mergeCell ref="S20:U21"/>
    <mergeCell ref="V20:X21"/>
    <mergeCell ref="Y20:Z21"/>
    <mergeCell ref="V26:X27"/>
    <mergeCell ref="Y26:Z27"/>
    <mergeCell ref="S26:U27"/>
    <mergeCell ref="V22:X23"/>
    <mergeCell ref="Y22:Z23"/>
    <mergeCell ref="S24:U25"/>
    <mergeCell ref="V24:X25"/>
    <mergeCell ref="Y24:Z25"/>
    <mergeCell ref="S22:U23"/>
    <mergeCell ref="E26:H27"/>
    <mergeCell ref="I26:J27"/>
    <mergeCell ref="K26:L27"/>
    <mergeCell ref="M26:O27"/>
    <mergeCell ref="P26:R27"/>
    <mergeCell ref="E24:H25"/>
    <mergeCell ref="I24:J25"/>
    <mergeCell ref="K24:L25"/>
    <mergeCell ref="M24:O25"/>
    <mergeCell ref="P24:R25"/>
    <mergeCell ref="E22:H23"/>
    <mergeCell ref="I22:J23"/>
    <mergeCell ref="K22:L23"/>
    <mergeCell ref="M22:O23"/>
    <mergeCell ref="P22:R23"/>
  </mergeCells>
  <phoneticPr fontId="8" type="noConversion"/>
  <pageMargins left="0.7" right="0.7" top="0.75" bottom="0.75" header="0.3" footer="0.3"/>
  <pageSetup paperSize="9" orientation="portrait" r:id="rId1"/>
  <rowBreaks count="6" manualBreakCount="6">
    <brk id="40" max="16383" man="1"/>
    <brk id="68" max="16383" man="1"/>
    <brk id="114" max="16383" man="1"/>
    <brk id="160" max="16383" man="1"/>
    <brk id="206" max="16383" man="1"/>
    <brk id="252" max="16383" man="1"/>
  </rowBreaks>
  <colBreaks count="1" manualBreakCount="1">
    <brk id="2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Z253"/>
  <sheetViews>
    <sheetView view="pageBreakPreview" zoomScale="95" zoomScaleSheetLayoutView="95" workbookViewId="0">
      <selection activeCell="AD15" sqref="AD15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21" ht="15" customHeight="1">
      <c r="A1" s="2" t="s">
        <v>935</v>
      </c>
    </row>
    <row r="4" spans="1:21" ht="15" customHeight="1">
      <c r="B4" s="5" t="s">
        <v>936</v>
      </c>
    </row>
    <row r="6" spans="1:21" ht="15" customHeight="1">
      <c r="B6" s="4" t="s">
        <v>165</v>
      </c>
      <c r="C6" s="4" t="s">
        <v>937</v>
      </c>
    </row>
    <row r="9" spans="1:21" ht="15" customHeight="1">
      <c r="Q9" s="4" t="s">
        <v>938</v>
      </c>
      <c r="T9" s="6" t="s">
        <v>224</v>
      </c>
      <c r="U9" s="4" t="s">
        <v>939</v>
      </c>
    </row>
    <row r="10" spans="1:21" ht="15" customHeight="1">
      <c r="Q10" s="4" t="s">
        <v>940</v>
      </c>
      <c r="T10" s="6" t="s">
        <v>224</v>
      </c>
      <c r="U10" s="4" t="s">
        <v>941</v>
      </c>
    </row>
    <row r="11" spans="1:21" ht="15" customHeight="1">
      <c r="Q11" s="4" t="s">
        <v>942</v>
      </c>
      <c r="T11" s="6" t="s">
        <v>224</v>
      </c>
      <c r="U11" s="4" t="s">
        <v>943</v>
      </c>
    </row>
    <row r="12" spans="1:21" ht="15" customHeight="1">
      <c r="Q12" s="4" t="s">
        <v>944</v>
      </c>
      <c r="T12" s="6" t="s">
        <v>224</v>
      </c>
      <c r="U12" s="4" t="s">
        <v>943</v>
      </c>
    </row>
    <row r="18" spans="3:20" ht="15" customHeight="1">
      <c r="C18" s="4" t="s">
        <v>945</v>
      </c>
      <c r="D18" s="6" t="s">
        <v>224</v>
      </c>
      <c r="E18" s="4" t="s">
        <v>939</v>
      </c>
    </row>
    <row r="19" spans="3:20" ht="15" customHeight="1">
      <c r="C19" s="4" t="s">
        <v>806</v>
      </c>
      <c r="D19" s="6" t="s">
        <v>224</v>
      </c>
      <c r="E19" s="4" t="s">
        <v>941</v>
      </c>
    </row>
    <row r="20" spans="3:20" ht="15" customHeight="1">
      <c r="C20" s="4" t="s">
        <v>946</v>
      </c>
      <c r="D20" s="6" t="s">
        <v>224</v>
      </c>
      <c r="E20" s="4" t="s">
        <v>947</v>
      </c>
    </row>
    <row r="21" spans="3:20" ht="15" customHeight="1">
      <c r="D21" s="6" t="s">
        <v>224</v>
      </c>
      <c r="E21" s="4" t="s">
        <v>948</v>
      </c>
      <c r="N21" s="4" t="s">
        <v>224</v>
      </c>
      <c r="O21" s="4" t="s">
        <v>949</v>
      </c>
    </row>
    <row r="23" spans="3:20" ht="15" customHeight="1">
      <c r="C23" s="4" t="s">
        <v>808</v>
      </c>
      <c r="D23" s="6" t="s">
        <v>224</v>
      </c>
      <c r="E23" s="4" t="s">
        <v>950</v>
      </c>
      <c r="J23" s="4" t="s">
        <v>951</v>
      </c>
    </row>
    <row r="24" spans="3:20" ht="15" customHeight="1">
      <c r="C24" s="4" t="s">
        <v>952</v>
      </c>
      <c r="D24" s="6" t="s">
        <v>224</v>
      </c>
      <c r="E24" s="4" t="s">
        <v>953</v>
      </c>
      <c r="J24" s="4" t="s">
        <v>954</v>
      </c>
    </row>
    <row r="25" spans="3:20" ht="15" customHeight="1">
      <c r="C25" s="4" t="s">
        <v>955</v>
      </c>
      <c r="D25" s="6" t="s">
        <v>224</v>
      </c>
      <c r="E25" s="4" t="s">
        <v>941</v>
      </c>
      <c r="J25" s="4" t="s">
        <v>956</v>
      </c>
    </row>
    <row r="26" spans="3:20" ht="15" customHeight="1">
      <c r="D26" s="6" t="s">
        <v>224</v>
      </c>
    </row>
    <row r="28" spans="3:20" ht="15" customHeight="1">
      <c r="D28" s="6" t="s">
        <v>224</v>
      </c>
      <c r="E28" s="4" t="s">
        <v>957</v>
      </c>
    </row>
    <row r="29" spans="3:20" ht="15" customHeight="1">
      <c r="D29" s="6" t="s">
        <v>224</v>
      </c>
      <c r="E29" s="4" t="s">
        <v>958</v>
      </c>
    </row>
    <row r="30" spans="3:20" ht="15" customHeight="1">
      <c r="C30" s="4" t="s">
        <v>959</v>
      </c>
      <c r="D30" s="6" t="s">
        <v>224</v>
      </c>
      <c r="E30" s="4" t="s">
        <v>960</v>
      </c>
      <c r="J30" s="4" t="s">
        <v>224</v>
      </c>
      <c r="K30" s="4" t="s">
        <v>961</v>
      </c>
      <c r="P30" s="4" t="s">
        <v>962</v>
      </c>
      <c r="Q30" s="4" t="s">
        <v>963</v>
      </c>
      <c r="T30" s="4" t="s">
        <v>964</v>
      </c>
    </row>
    <row r="31" spans="3:20" ht="15" customHeight="1">
      <c r="C31" s="4" t="s">
        <v>137</v>
      </c>
      <c r="F31" s="6" t="s">
        <v>224</v>
      </c>
    </row>
    <row r="33" spans="2:25" ht="15" customHeight="1">
      <c r="F33" s="6" t="s">
        <v>224</v>
      </c>
      <c r="G33" s="4" t="s">
        <v>965</v>
      </c>
    </row>
    <row r="34" spans="2:25" ht="15" customHeight="1">
      <c r="F34" s="6" t="s">
        <v>224</v>
      </c>
      <c r="G34" s="4" t="s">
        <v>966</v>
      </c>
    </row>
    <row r="35" spans="2:25" ht="15" customHeight="1">
      <c r="C35" s="4" t="s">
        <v>138</v>
      </c>
      <c r="F35" s="6" t="s">
        <v>224</v>
      </c>
      <c r="G35" s="4" t="s">
        <v>967</v>
      </c>
    </row>
    <row r="36" spans="2:25" ht="15" customHeight="1">
      <c r="C36" s="4" t="s">
        <v>968</v>
      </c>
      <c r="F36" s="6" t="s">
        <v>1</v>
      </c>
      <c r="G36" s="4" t="s">
        <v>969</v>
      </c>
      <c r="H36" s="6" t="s">
        <v>970</v>
      </c>
      <c r="I36" s="4" t="s">
        <v>971</v>
      </c>
      <c r="Q36" s="6" t="s">
        <v>224</v>
      </c>
      <c r="U36" s="11" t="s">
        <v>972</v>
      </c>
    </row>
    <row r="37" spans="2:25" ht="15" customHeight="1">
      <c r="C37" s="4" t="s">
        <v>973</v>
      </c>
      <c r="F37" s="6" t="s">
        <v>1</v>
      </c>
      <c r="G37" s="4" t="s">
        <v>969</v>
      </c>
      <c r="H37" s="6" t="s">
        <v>970</v>
      </c>
      <c r="I37" s="4" t="s">
        <v>971</v>
      </c>
      <c r="Q37" s="6" t="s">
        <v>224</v>
      </c>
      <c r="U37" s="11" t="s">
        <v>972</v>
      </c>
    </row>
    <row r="39" spans="2:25" ht="15" customHeight="1">
      <c r="D39" s="4" t="s">
        <v>138</v>
      </c>
      <c r="G39" s="6" t="s">
        <v>1</v>
      </c>
      <c r="H39" s="4" t="s">
        <v>967</v>
      </c>
      <c r="L39" s="6" t="s">
        <v>974</v>
      </c>
      <c r="N39" s="4" t="s">
        <v>137</v>
      </c>
      <c r="Q39" s="6" t="s">
        <v>1</v>
      </c>
      <c r="R39" s="4" t="s">
        <v>966</v>
      </c>
      <c r="X39" s="4" t="s">
        <v>975</v>
      </c>
      <c r="Y39" s="4" t="s">
        <v>81</v>
      </c>
    </row>
    <row r="47" spans="2:25" ht="15" customHeight="1">
      <c r="B47" s="4" t="s">
        <v>167</v>
      </c>
      <c r="C47" s="4" t="s">
        <v>976</v>
      </c>
    </row>
    <row r="50" spans="3:21" ht="15" customHeight="1">
      <c r="Q50" s="4" t="s">
        <v>938</v>
      </c>
      <c r="T50" s="6" t="s">
        <v>224</v>
      </c>
      <c r="U50" s="4" t="s">
        <v>939</v>
      </c>
    </row>
    <row r="51" spans="3:21" ht="15" customHeight="1">
      <c r="Q51" s="4" t="s">
        <v>940</v>
      </c>
      <c r="T51" s="6" t="s">
        <v>224</v>
      </c>
      <c r="U51" s="4" t="s">
        <v>941</v>
      </c>
    </row>
    <row r="52" spans="3:21" ht="15" customHeight="1">
      <c r="Q52" s="4" t="s">
        <v>942</v>
      </c>
      <c r="T52" s="6" t="s">
        <v>224</v>
      </c>
      <c r="U52" s="4" t="s">
        <v>943</v>
      </c>
    </row>
    <row r="53" spans="3:21" ht="15" customHeight="1">
      <c r="Q53" s="4" t="s">
        <v>944</v>
      </c>
      <c r="T53" s="6" t="s">
        <v>224</v>
      </c>
      <c r="U53" s="4" t="s">
        <v>943</v>
      </c>
    </row>
    <row r="59" spans="3:21" ht="15" customHeight="1">
      <c r="C59" s="4" t="s">
        <v>945</v>
      </c>
      <c r="D59" s="6" t="s">
        <v>224</v>
      </c>
      <c r="E59" s="4" t="s">
        <v>939</v>
      </c>
    </row>
    <row r="60" spans="3:21" ht="15" customHeight="1">
      <c r="C60" s="4" t="s">
        <v>806</v>
      </c>
      <c r="D60" s="6" t="s">
        <v>224</v>
      </c>
      <c r="E60" s="4" t="s">
        <v>941</v>
      </c>
    </row>
    <row r="61" spans="3:21" ht="15" customHeight="1">
      <c r="C61" s="4" t="s">
        <v>946</v>
      </c>
      <c r="D61" s="6" t="s">
        <v>224</v>
      </c>
      <c r="E61" s="4" t="s">
        <v>947</v>
      </c>
    </row>
    <row r="62" spans="3:21" ht="15" customHeight="1">
      <c r="D62" s="6" t="s">
        <v>224</v>
      </c>
      <c r="E62" s="4" t="s">
        <v>948</v>
      </c>
      <c r="N62" s="4" t="s">
        <v>224</v>
      </c>
      <c r="O62" s="4" t="s">
        <v>949</v>
      </c>
    </row>
    <row r="64" spans="3:21" ht="15" customHeight="1">
      <c r="C64" s="4" t="s">
        <v>808</v>
      </c>
      <c r="D64" s="6" t="s">
        <v>224</v>
      </c>
      <c r="E64" s="4" t="s">
        <v>950</v>
      </c>
      <c r="J64" s="4" t="s">
        <v>951</v>
      </c>
    </row>
    <row r="65" spans="3:25" ht="15" customHeight="1">
      <c r="C65" s="4" t="s">
        <v>952</v>
      </c>
      <c r="D65" s="6" t="s">
        <v>224</v>
      </c>
      <c r="E65" s="4" t="s">
        <v>953</v>
      </c>
      <c r="J65" s="4" t="s">
        <v>954</v>
      </c>
    </row>
    <row r="66" spans="3:25" ht="15" customHeight="1">
      <c r="C66" s="4" t="s">
        <v>955</v>
      </c>
      <c r="D66" s="6" t="s">
        <v>224</v>
      </c>
      <c r="E66" s="4" t="s">
        <v>941</v>
      </c>
      <c r="J66" s="4" t="s">
        <v>956</v>
      </c>
    </row>
    <row r="67" spans="3:25" ht="15" customHeight="1">
      <c r="D67" s="6" t="s">
        <v>224</v>
      </c>
    </row>
    <row r="69" spans="3:25" ht="15" customHeight="1">
      <c r="D69" s="6" t="s">
        <v>224</v>
      </c>
      <c r="E69" s="4" t="s">
        <v>957</v>
      </c>
    </row>
    <row r="70" spans="3:25" ht="15" customHeight="1">
      <c r="D70" s="6" t="s">
        <v>224</v>
      </c>
      <c r="E70" s="4" t="s">
        <v>958</v>
      </c>
    </row>
    <row r="71" spans="3:25" ht="15" customHeight="1">
      <c r="C71" s="4" t="s">
        <v>959</v>
      </c>
      <c r="D71" s="6" t="s">
        <v>224</v>
      </c>
      <c r="E71" s="4" t="s">
        <v>960</v>
      </c>
      <c r="J71" s="4" t="s">
        <v>224</v>
      </c>
      <c r="K71" s="4" t="s">
        <v>961</v>
      </c>
      <c r="P71" s="4" t="s">
        <v>962</v>
      </c>
      <c r="Q71" s="4" t="s">
        <v>963</v>
      </c>
      <c r="T71" s="4" t="s">
        <v>964</v>
      </c>
    </row>
    <row r="72" spans="3:25" ht="15" customHeight="1">
      <c r="C72" s="4" t="s">
        <v>137</v>
      </c>
      <c r="F72" s="6" t="s">
        <v>224</v>
      </c>
    </row>
    <row r="74" spans="3:25" ht="15" customHeight="1">
      <c r="F74" s="6" t="s">
        <v>224</v>
      </c>
      <c r="G74" s="4" t="s">
        <v>965</v>
      </c>
    </row>
    <row r="75" spans="3:25" ht="15" customHeight="1">
      <c r="F75" s="6" t="s">
        <v>224</v>
      </c>
      <c r="G75" s="4" t="s">
        <v>966</v>
      </c>
    </row>
    <row r="76" spans="3:25" ht="15" customHeight="1">
      <c r="C76" s="4" t="s">
        <v>138</v>
      </c>
      <c r="F76" s="6" t="s">
        <v>224</v>
      </c>
      <c r="G76" s="4" t="s">
        <v>967</v>
      </c>
    </row>
    <row r="77" spans="3:25" ht="15" customHeight="1">
      <c r="C77" s="4" t="s">
        <v>968</v>
      </c>
      <c r="F77" s="6" t="s">
        <v>1</v>
      </c>
      <c r="G77" s="4" t="s">
        <v>969</v>
      </c>
      <c r="H77" s="6" t="s">
        <v>970</v>
      </c>
      <c r="I77" s="4" t="s">
        <v>971</v>
      </c>
      <c r="Q77" s="6" t="s">
        <v>224</v>
      </c>
      <c r="U77" s="11" t="s">
        <v>972</v>
      </c>
    </row>
    <row r="78" spans="3:25" ht="15" customHeight="1">
      <c r="C78" s="4" t="s">
        <v>973</v>
      </c>
      <c r="F78" s="6" t="s">
        <v>1</v>
      </c>
      <c r="G78" s="4" t="s">
        <v>969</v>
      </c>
      <c r="H78" s="6" t="s">
        <v>970</v>
      </c>
      <c r="I78" s="4" t="s">
        <v>971</v>
      </c>
      <c r="Q78" s="6" t="s">
        <v>224</v>
      </c>
      <c r="U78" s="11" t="s">
        <v>972</v>
      </c>
    </row>
    <row r="80" spans="3:25" ht="15" customHeight="1">
      <c r="D80" s="4" t="s">
        <v>138</v>
      </c>
      <c r="G80" s="6" t="s">
        <v>1</v>
      </c>
      <c r="H80" s="4" t="s">
        <v>967</v>
      </c>
      <c r="L80" s="6" t="s">
        <v>974</v>
      </c>
      <c r="N80" s="4" t="s">
        <v>137</v>
      </c>
      <c r="Q80" s="6" t="s">
        <v>1</v>
      </c>
      <c r="R80" s="4" t="s">
        <v>966</v>
      </c>
      <c r="X80" s="4" t="s">
        <v>975</v>
      </c>
      <c r="Y80" s="4" t="s">
        <v>81</v>
      </c>
    </row>
    <row r="93" spans="2:25" ht="15" customHeight="1">
      <c r="B93" s="5" t="s">
        <v>977</v>
      </c>
    </row>
    <row r="95" spans="2:25" ht="15" customHeight="1">
      <c r="B95" s="4" t="s">
        <v>165</v>
      </c>
      <c r="C95" s="4" t="s">
        <v>978</v>
      </c>
    </row>
    <row r="96" spans="2:25" ht="15" customHeight="1" thickBot="1">
      <c r="C96" s="6" t="s">
        <v>182</v>
      </c>
      <c r="D96" s="35" t="s">
        <v>979</v>
      </c>
      <c r="V96" s="120" t="s">
        <v>132</v>
      </c>
      <c r="W96" s="120"/>
      <c r="X96" s="6" t="s">
        <v>1</v>
      </c>
      <c r="Y96" s="4" t="s">
        <v>155</v>
      </c>
    </row>
    <row r="97" spans="2:26" ht="15" customHeight="1">
      <c r="C97" s="97" t="s">
        <v>288</v>
      </c>
      <c r="D97" s="84"/>
      <c r="E97" s="84"/>
      <c r="F97" s="85"/>
      <c r="G97" s="121" t="s">
        <v>980</v>
      </c>
      <c r="H97" s="122"/>
      <c r="I97" s="122"/>
      <c r="J97" s="122"/>
      <c r="K97" s="122"/>
      <c r="L97" s="122"/>
      <c r="M97" s="122"/>
      <c r="N97" s="123"/>
      <c r="O97" s="121" t="s">
        <v>136</v>
      </c>
      <c r="P97" s="122"/>
      <c r="Q97" s="122"/>
      <c r="R97" s="122"/>
      <c r="S97" s="122"/>
      <c r="T97" s="122"/>
      <c r="U97" s="122"/>
      <c r="V97" s="123"/>
      <c r="W97" s="83" t="s">
        <v>76</v>
      </c>
      <c r="X97" s="84"/>
      <c r="Y97" s="84"/>
      <c r="Z97" s="132"/>
    </row>
    <row r="98" spans="2:26" ht="15" customHeight="1" thickBot="1">
      <c r="C98" s="99"/>
      <c r="D98" s="100"/>
      <c r="E98" s="100"/>
      <c r="F98" s="101"/>
      <c r="G98" s="94" t="s">
        <v>137</v>
      </c>
      <c r="H98" s="96"/>
      <c r="I98" s="96"/>
      <c r="J98" s="95"/>
      <c r="K98" s="94" t="s">
        <v>138</v>
      </c>
      <c r="L98" s="96"/>
      <c r="M98" s="96"/>
      <c r="N98" s="95"/>
      <c r="O98" s="94" t="s">
        <v>137</v>
      </c>
      <c r="P98" s="96"/>
      <c r="Q98" s="96"/>
      <c r="R98" s="95"/>
      <c r="S98" s="94" t="s">
        <v>138</v>
      </c>
      <c r="T98" s="96"/>
      <c r="U98" s="96"/>
      <c r="V98" s="95"/>
      <c r="W98" s="200"/>
      <c r="X98" s="210"/>
      <c r="Y98" s="210"/>
      <c r="Z98" s="201"/>
    </row>
    <row r="99" spans="2:26" ht="15" customHeight="1" thickTop="1">
      <c r="C99" s="42" t="s">
        <v>777</v>
      </c>
      <c r="D99" s="142"/>
      <c r="E99" s="144" t="s">
        <v>778</v>
      </c>
      <c r="F99" s="146"/>
      <c r="G99" s="262">
        <v>1500</v>
      </c>
      <c r="H99" s="148"/>
      <c r="I99" s="148"/>
      <c r="J99" s="149"/>
      <c r="K99" s="262">
        <v>1986</v>
      </c>
      <c r="L99" s="148"/>
      <c r="M99" s="148"/>
      <c r="N99" s="149"/>
      <c r="O99" s="262">
        <v>300</v>
      </c>
      <c r="P99" s="148"/>
      <c r="Q99" s="148"/>
      <c r="R99" s="149"/>
      <c r="S99" s="262">
        <v>993</v>
      </c>
      <c r="T99" s="148"/>
      <c r="U99" s="148"/>
      <c r="V99" s="149"/>
      <c r="W99" s="170" t="s">
        <v>81</v>
      </c>
      <c r="X99" s="176"/>
      <c r="Y99" s="176"/>
      <c r="Z99" s="172"/>
    </row>
    <row r="100" spans="2:26" ht="15" customHeight="1">
      <c r="C100" s="44"/>
      <c r="D100" s="77"/>
      <c r="E100" s="61" t="s">
        <v>814</v>
      </c>
      <c r="F100" s="63"/>
      <c r="G100" s="52">
        <v>1500</v>
      </c>
      <c r="H100" s="49"/>
      <c r="I100" s="49"/>
      <c r="J100" s="50"/>
      <c r="K100" s="52">
        <v>1986</v>
      </c>
      <c r="L100" s="49"/>
      <c r="M100" s="49"/>
      <c r="N100" s="50"/>
      <c r="O100" s="52">
        <v>300</v>
      </c>
      <c r="P100" s="49"/>
      <c r="Q100" s="49"/>
      <c r="R100" s="50"/>
      <c r="S100" s="52">
        <v>993</v>
      </c>
      <c r="T100" s="49"/>
      <c r="U100" s="49"/>
      <c r="V100" s="50"/>
      <c r="W100" s="48" t="s">
        <v>81</v>
      </c>
      <c r="X100" s="124"/>
      <c r="Y100" s="124"/>
      <c r="Z100" s="125"/>
    </row>
    <row r="101" spans="2:26" ht="15" customHeight="1">
      <c r="C101" s="46"/>
      <c r="D101" s="82"/>
      <c r="E101" s="61" t="s">
        <v>815</v>
      </c>
      <c r="F101" s="63"/>
      <c r="G101" s="52">
        <v>1500</v>
      </c>
      <c r="H101" s="49"/>
      <c r="I101" s="49"/>
      <c r="J101" s="50"/>
      <c r="K101" s="52">
        <v>1986</v>
      </c>
      <c r="L101" s="49"/>
      <c r="M101" s="49"/>
      <c r="N101" s="50"/>
      <c r="O101" s="52">
        <v>300</v>
      </c>
      <c r="P101" s="49"/>
      <c r="Q101" s="49"/>
      <c r="R101" s="50"/>
      <c r="S101" s="52">
        <v>993</v>
      </c>
      <c r="T101" s="49"/>
      <c r="U101" s="49"/>
      <c r="V101" s="50"/>
      <c r="W101" s="48" t="s">
        <v>81</v>
      </c>
      <c r="X101" s="124"/>
      <c r="Y101" s="124"/>
      <c r="Z101" s="125"/>
    </row>
    <row r="102" spans="2:26" ht="15" customHeight="1">
      <c r="C102" s="74" t="s">
        <v>783</v>
      </c>
      <c r="D102" s="75"/>
      <c r="E102" s="61" t="s">
        <v>778</v>
      </c>
      <c r="F102" s="63"/>
      <c r="G102" s="52">
        <v>1500</v>
      </c>
      <c r="H102" s="49"/>
      <c r="I102" s="49"/>
      <c r="J102" s="50"/>
      <c r="K102" s="52">
        <v>1986</v>
      </c>
      <c r="L102" s="49"/>
      <c r="M102" s="49"/>
      <c r="N102" s="50"/>
      <c r="O102" s="52">
        <v>300</v>
      </c>
      <c r="P102" s="49"/>
      <c r="Q102" s="49"/>
      <c r="R102" s="50"/>
      <c r="S102" s="52">
        <v>993</v>
      </c>
      <c r="T102" s="49"/>
      <c r="U102" s="49"/>
      <c r="V102" s="50"/>
      <c r="W102" s="48" t="s">
        <v>81</v>
      </c>
      <c r="X102" s="124"/>
      <c r="Y102" s="124"/>
      <c r="Z102" s="125"/>
    </row>
    <row r="103" spans="2:26" ht="15" customHeight="1">
      <c r="C103" s="76"/>
      <c r="D103" s="77"/>
      <c r="E103" s="61" t="s">
        <v>814</v>
      </c>
      <c r="F103" s="63"/>
      <c r="G103" s="52">
        <v>1500</v>
      </c>
      <c r="H103" s="49"/>
      <c r="I103" s="49"/>
      <c r="J103" s="50"/>
      <c r="K103" s="52">
        <v>1986</v>
      </c>
      <c r="L103" s="49"/>
      <c r="M103" s="49"/>
      <c r="N103" s="50"/>
      <c r="O103" s="52">
        <v>300</v>
      </c>
      <c r="P103" s="49"/>
      <c r="Q103" s="49"/>
      <c r="R103" s="50"/>
      <c r="S103" s="52">
        <v>993</v>
      </c>
      <c r="T103" s="49"/>
      <c r="U103" s="49"/>
      <c r="V103" s="50"/>
      <c r="W103" s="48" t="s">
        <v>81</v>
      </c>
      <c r="X103" s="124"/>
      <c r="Y103" s="124"/>
      <c r="Z103" s="125"/>
    </row>
    <row r="104" spans="2:26" ht="15" customHeight="1" thickBot="1">
      <c r="C104" s="78"/>
      <c r="D104" s="79"/>
      <c r="E104" s="58" t="s">
        <v>815</v>
      </c>
      <c r="F104" s="60"/>
      <c r="G104" s="57">
        <v>1500</v>
      </c>
      <c r="H104" s="54"/>
      <c r="I104" s="54"/>
      <c r="J104" s="55"/>
      <c r="K104" s="57">
        <v>1986</v>
      </c>
      <c r="L104" s="54"/>
      <c r="M104" s="54"/>
      <c r="N104" s="55"/>
      <c r="O104" s="57">
        <v>300</v>
      </c>
      <c r="P104" s="54"/>
      <c r="Q104" s="54"/>
      <c r="R104" s="55"/>
      <c r="S104" s="57">
        <v>993</v>
      </c>
      <c r="T104" s="54"/>
      <c r="U104" s="54"/>
      <c r="V104" s="55"/>
      <c r="W104" s="53" t="s">
        <v>81</v>
      </c>
      <c r="X104" s="127"/>
      <c r="Y104" s="127"/>
      <c r="Z104" s="128"/>
    </row>
    <row r="107" spans="2:26" ht="15" customHeight="1">
      <c r="B107" s="4" t="s">
        <v>167</v>
      </c>
      <c r="C107" s="4" t="s">
        <v>981</v>
      </c>
    </row>
    <row r="108" spans="2:26" ht="15" customHeight="1">
      <c r="C108" s="35" t="s">
        <v>182</v>
      </c>
      <c r="D108" s="4" t="s">
        <v>979</v>
      </c>
    </row>
    <row r="109" spans="2:26" ht="15" customHeight="1">
      <c r="C109" s="11" t="s">
        <v>321</v>
      </c>
      <c r="D109" s="4" t="s">
        <v>94</v>
      </c>
    </row>
    <row r="110" spans="2:26" ht="15" customHeight="1">
      <c r="D110" s="6" t="s">
        <v>97</v>
      </c>
      <c r="E110" s="4" t="s">
        <v>138</v>
      </c>
    </row>
    <row r="111" spans="2:26" ht="15" customHeight="1">
      <c r="F111" s="4" t="s">
        <v>982</v>
      </c>
      <c r="H111" s="6" t="s">
        <v>1</v>
      </c>
      <c r="I111" s="4" t="s">
        <v>983</v>
      </c>
      <c r="L111" s="6" t="s">
        <v>224</v>
      </c>
      <c r="M111" s="257">
        <v>993</v>
      </c>
      <c r="N111" s="177"/>
      <c r="O111" s="4" t="s">
        <v>155</v>
      </c>
    </row>
    <row r="112" spans="2:26" ht="15" customHeight="1">
      <c r="F112" s="4" t="s">
        <v>984</v>
      </c>
      <c r="H112" s="6" t="s">
        <v>1</v>
      </c>
      <c r="I112" s="10" t="s">
        <v>983</v>
      </c>
      <c r="J112" s="10"/>
      <c r="K112" s="10"/>
      <c r="L112" s="14" t="s">
        <v>224</v>
      </c>
      <c r="M112" s="258">
        <v>993</v>
      </c>
      <c r="N112" s="259"/>
      <c r="O112" s="10" t="s">
        <v>155</v>
      </c>
      <c r="P112" s="10"/>
    </row>
    <row r="113" spans="3:25" ht="15" customHeight="1">
      <c r="K113" s="6" t="s">
        <v>985</v>
      </c>
      <c r="L113" s="6" t="s">
        <v>224</v>
      </c>
      <c r="M113" s="255">
        <v>1986</v>
      </c>
      <c r="N113" s="256"/>
      <c r="O113" s="4" t="s">
        <v>155</v>
      </c>
    </row>
    <row r="115" spans="3:25" ht="15" customHeight="1">
      <c r="D115" s="6" t="s">
        <v>97</v>
      </c>
      <c r="E115" s="4" t="s">
        <v>993</v>
      </c>
    </row>
    <row r="116" spans="3:25" ht="15" customHeight="1">
      <c r="E116" s="4" t="s">
        <v>994</v>
      </c>
      <c r="L116" s="4" t="s">
        <v>995</v>
      </c>
    </row>
    <row r="117" spans="3:25" ht="15" customHeight="1">
      <c r="F117" s="4" t="s">
        <v>989</v>
      </c>
      <c r="I117" s="6" t="s">
        <v>1</v>
      </c>
      <c r="J117" s="4" t="s">
        <v>996</v>
      </c>
      <c r="Q117" s="6" t="s">
        <v>224</v>
      </c>
      <c r="R117" s="4" t="s">
        <v>997</v>
      </c>
    </row>
    <row r="118" spans="3:25" ht="15" customHeight="1">
      <c r="O118" s="6" t="s">
        <v>975</v>
      </c>
      <c r="P118" s="4" t="s">
        <v>998</v>
      </c>
      <c r="S118" s="6" t="s">
        <v>962</v>
      </c>
      <c r="U118" s="24" t="s">
        <v>999</v>
      </c>
      <c r="X118" s="6" t="s">
        <v>975</v>
      </c>
      <c r="Y118" s="5" t="s">
        <v>81</v>
      </c>
    </row>
    <row r="119" spans="3:25" ht="15" customHeight="1">
      <c r="D119" s="6" t="s">
        <v>97</v>
      </c>
      <c r="E119" s="4" t="s">
        <v>991</v>
      </c>
    </row>
    <row r="120" spans="3:25" ht="15" customHeight="1">
      <c r="F120" s="4" t="s">
        <v>137</v>
      </c>
      <c r="I120" s="6" t="s">
        <v>1</v>
      </c>
      <c r="J120" s="24" t="s">
        <v>992</v>
      </c>
      <c r="S120" s="6" t="s">
        <v>962</v>
      </c>
      <c r="U120" s="24" t="s">
        <v>990</v>
      </c>
      <c r="X120" s="6" t="s">
        <v>975</v>
      </c>
      <c r="Y120" s="5" t="s">
        <v>81</v>
      </c>
    </row>
    <row r="122" spans="3:25" ht="15" customHeight="1">
      <c r="C122" s="11" t="s">
        <v>326</v>
      </c>
      <c r="D122" s="4" t="s">
        <v>96</v>
      </c>
    </row>
    <row r="123" spans="3:25" ht="15" customHeight="1">
      <c r="D123" s="6" t="s">
        <v>97</v>
      </c>
      <c r="E123" s="4" t="s">
        <v>138</v>
      </c>
    </row>
    <row r="124" spans="3:25" ht="15" customHeight="1">
      <c r="F124" s="4" t="s">
        <v>982</v>
      </c>
      <c r="H124" s="6" t="s">
        <v>1</v>
      </c>
      <c r="I124" s="4" t="s">
        <v>983</v>
      </c>
      <c r="L124" s="6" t="s">
        <v>224</v>
      </c>
      <c r="M124" s="257">
        <v>993</v>
      </c>
      <c r="N124" s="261"/>
      <c r="O124" s="4" t="s">
        <v>155</v>
      </c>
    </row>
    <row r="125" spans="3:25" ht="15" customHeight="1">
      <c r="F125" s="4" t="s">
        <v>984</v>
      </c>
      <c r="H125" s="6" t="s">
        <v>1</v>
      </c>
      <c r="I125" s="10" t="s">
        <v>983</v>
      </c>
      <c r="J125" s="10"/>
      <c r="K125" s="10"/>
      <c r="L125" s="14" t="s">
        <v>224</v>
      </c>
      <c r="M125" s="258">
        <v>993</v>
      </c>
      <c r="N125" s="259"/>
      <c r="O125" s="10" t="s">
        <v>155</v>
      </c>
      <c r="P125" s="10"/>
    </row>
    <row r="126" spans="3:25" ht="15" customHeight="1">
      <c r="K126" s="6" t="s">
        <v>985</v>
      </c>
      <c r="L126" s="6" t="s">
        <v>224</v>
      </c>
      <c r="M126" s="255">
        <v>1986</v>
      </c>
      <c r="N126" s="256"/>
      <c r="O126" s="4" t="s">
        <v>155</v>
      </c>
    </row>
    <row r="128" spans="3:25" ht="15" customHeight="1">
      <c r="D128" s="6" t="s">
        <v>97</v>
      </c>
      <c r="E128" s="4" t="s">
        <v>993</v>
      </c>
    </row>
    <row r="129" spans="3:25" ht="15" customHeight="1">
      <c r="E129" s="4" t="s">
        <v>994</v>
      </c>
      <c r="L129" s="4" t="s">
        <v>995</v>
      </c>
    </row>
    <row r="130" spans="3:25" ht="15" customHeight="1">
      <c r="F130" s="4" t="s">
        <v>989</v>
      </c>
      <c r="I130" s="6" t="s">
        <v>1</v>
      </c>
      <c r="J130" s="4" t="s">
        <v>996</v>
      </c>
      <c r="Q130" s="6" t="s">
        <v>224</v>
      </c>
      <c r="R130" s="4" t="s">
        <v>997</v>
      </c>
    </row>
    <row r="131" spans="3:25" ht="15" customHeight="1">
      <c r="O131" s="6" t="s">
        <v>975</v>
      </c>
      <c r="P131" s="4" t="s">
        <v>998</v>
      </c>
      <c r="S131" s="6" t="s">
        <v>962</v>
      </c>
      <c r="U131" s="24" t="s">
        <v>999</v>
      </c>
      <c r="X131" s="6" t="s">
        <v>975</v>
      </c>
      <c r="Y131" s="5" t="s">
        <v>81</v>
      </c>
    </row>
    <row r="132" spans="3:25" ht="15" customHeight="1">
      <c r="D132" s="6" t="s">
        <v>97</v>
      </c>
      <c r="E132" s="4" t="s">
        <v>991</v>
      </c>
    </row>
    <row r="133" spans="3:25" ht="15" customHeight="1">
      <c r="F133" s="4" t="s">
        <v>137</v>
      </c>
      <c r="I133" s="6" t="s">
        <v>1</v>
      </c>
      <c r="J133" s="24" t="s">
        <v>992</v>
      </c>
      <c r="S133" s="6" t="s">
        <v>962</v>
      </c>
      <c r="U133" s="24" t="s">
        <v>990</v>
      </c>
      <c r="X133" s="6" t="s">
        <v>975</v>
      </c>
      <c r="Y133" s="5" t="s">
        <v>81</v>
      </c>
    </row>
    <row r="136" spans="3:25" ht="15" customHeight="1">
      <c r="C136" s="11" t="s">
        <v>331</v>
      </c>
      <c r="D136" s="4" t="s">
        <v>102</v>
      </c>
    </row>
    <row r="137" spans="3:25" ht="15" customHeight="1">
      <c r="D137" s="6" t="s">
        <v>97</v>
      </c>
      <c r="E137" s="4" t="s">
        <v>138</v>
      </c>
    </row>
    <row r="138" spans="3:25" ht="15" customHeight="1">
      <c r="F138" s="4" t="s">
        <v>982</v>
      </c>
      <c r="H138" s="6" t="s">
        <v>1</v>
      </c>
      <c r="I138" s="4" t="s">
        <v>983</v>
      </c>
      <c r="L138" s="6" t="s">
        <v>224</v>
      </c>
      <c r="M138" s="257">
        <v>993</v>
      </c>
      <c r="N138" s="177"/>
      <c r="O138" s="4" t="s">
        <v>155</v>
      </c>
    </row>
    <row r="139" spans="3:25" ht="15" customHeight="1">
      <c r="F139" s="4" t="s">
        <v>984</v>
      </c>
      <c r="H139" s="6" t="s">
        <v>1</v>
      </c>
      <c r="I139" s="10" t="s">
        <v>983</v>
      </c>
      <c r="J139" s="10"/>
      <c r="K139" s="10"/>
      <c r="L139" s="14" t="s">
        <v>224</v>
      </c>
      <c r="M139" s="258">
        <v>993</v>
      </c>
      <c r="N139" s="259"/>
      <c r="O139" s="10" t="s">
        <v>155</v>
      </c>
      <c r="P139" s="10"/>
    </row>
    <row r="140" spans="3:25" ht="15" customHeight="1">
      <c r="K140" s="6" t="s">
        <v>985</v>
      </c>
      <c r="L140" s="6" t="s">
        <v>224</v>
      </c>
      <c r="M140" s="255">
        <v>1986</v>
      </c>
      <c r="N140" s="256"/>
      <c r="O140" s="4" t="s">
        <v>155</v>
      </c>
    </row>
    <row r="142" spans="3:25" ht="15" customHeight="1">
      <c r="D142" s="6" t="s">
        <v>97</v>
      </c>
      <c r="E142" s="4" t="s">
        <v>993</v>
      </c>
    </row>
    <row r="143" spans="3:25" ht="15" customHeight="1">
      <c r="E143" s="4" t="s">
        <v>994</v>
      </c>
      <c r="L143" s="4" t="s">
        <v>995</v>
      </c>
    </row>
    <row r="144" spans="3:25" ht="15" customHeight="1">
      <c r="F144" s="4" t="s">
        <v>989</v>
      </c>
      <c r="I144" s="6" t="s">
        <v>1</v>
      </c>
      <c r="J144" s="4" t="s">
        <v>996</v>
      </c>
      <c r="Q144" s="6" t="s">
        <v>224</v>
      </c>
      <c r="R144" s="4" t="s">
        <v>997</v>
      </c>
    </row>
    <row r="145" spans="3:25" ht="15" customHeight="1">
      <c r="O145" s="6" t="s">
        <v>975</v>
      </c>
      <c r="P145" s="4" t="s">
        <v>998</v>
      </c>
      <c r="S145" s="6" t="s">
        <v>962</v>
      </c>
      <c r="U145" s="24" t="s">
        <v>999</v>
      </c>
      <c r="X145" s="6" t="s">
        <v>975</v>
      </c>
      <c r="Y145" s="5" t="s">
        <v>81</v>
      </c>
    </row>
    <row r="146" spans="3:25" ht="15" customHeight="1">
      <c r="D146" s="6" t="s">
        <v>97</v>
      </c>
      <c r="E146" s="4" t="s">
        <v>991</v>
      </c>
    </row>
    <row r="147" spans="3:25" ht="15" customHeight="1">
      <c r="F147" s="4" t="s">
        <v>137</v>
      </c>
      <c r="I147" s="6" t="s">
        <v>1</v>
      </c>
      <c r="J147" s="24" t="s">
        <v>992</v>
      </c>
      <c r="S147" s="6" t="s">
        <v>962</v>
      </c>
      <c r="U147" s="24" t="s">
        <v>990</v>
      </c>
      <c r="X147" s="6" t="s">
        <v>975</v>
      </c>
      <c r="Y147" s="5" t="s">
        <v>81</v>
      </c>
    </row>
    <row r="149" spans="3:25" ht="15" customHeight="1">
      <c r="C149" s="11" t="s">
        <v>333</v>
      </c>
      <c r="D149" s="4" t="s">
        <v>103</v>
      </c>
    </row>
    <row r="150" spans="3:25" ht="15" customHeight="1">
      <c r="D150" s="6" t="s">
        <v>97</v>
      </c>
      <c r="E150" s="4" t="s">
        <v>138</v>
      </c>
    </row>
    <row r="151" spans="3:25" ht="15" customHeight="1">
      <c r="F151" s="4" t="s">
        <v>982</v>
      </c>
      <c r="H151" s="6" t="s">
        <v>1</v>
      </c>
      <c r="I151" s="4" t="s">
        <v>983</v>
      </c>
      <c r="L151" s="6" t="s">
        <v>224</v>
      </c>
      <c r="M151" s="257">
        <v>993</v>
      </c>
      <c r="N151" s="177"/>
      <c r="O151" s="4" t="s">
        <v>155</v>
      </c>
    </row>
    <row r="152" spans="3:25" ht="15" customHeight="1">
      <c r="F152" s="4" t="s">
        <v>984</v>
      </c>
      <c r="H152" s="6" t="s">
        <v>1</v>
      </c>
      <c r="I152" s="10" t="s">
        <v>983</v>
      </c>
      <c r="J152" s="10"/>
      <c r="K152" s="10"/>
      <c r="L152" s="14" t="s">
        <v>224</v>
      </c>
      <c r="M152" s="258">
        <v>993</v>
      </c>
      <c r="N152" s="259"/>
      <c r="O152" s="10" t="s">
        <v>155</v>
      </c>
      <c r="P152" s="10"/>
    </row>
    <row r="153" spans="3:25" ht="15" customHeight="1">
      <c r="K153" s="6" t="s">
        <v>985</v>
      </c>
      <c r="L153" s="6" t="s">
        <v>224</v>
      </c>
      <c r="M153" s="255">
        <v>1986</v>
      </c>
      <c r="N153" s="256"/>
      <c r="O153" s="4" t="s">
        <v>155</v>
      </c>
    </row>
    <row r="155" spans="3:25" ht="15" customHeight="1">
      <c r="D155" s="6" t="s">
        <v>97</v>
      </c>
      <c r="E155" s="4" t="s">
        <v>993</v>
      </c>
    </row>
    <row r="156" spans="3:25" ht="15" customHeight="1">
      <c r="E156" s="4" t="s">
        <v>994</v>
      </c>
      <c r="L156" s="4" t="s">
        <v>995</v>
      </c>
    </row>
    <row r="157" spans="3:25" ht="15" customHeight="1">
      <c r="F157" s="4" t="s">
        <v>989</v>
      </c>
      <c r="I157" s="6" t="s">
        <v>1</v>
      </c>
      <c r="J157" s="4" t="s">
        <v>996</v>
      </c>
      <c r="Q157" s="6" t="s">
        <v>224</v>
      </c>
      <c r="R157" s="4" t="s">
        <v>997</v>
      </c>
    </row>
    <row r="158" spans="3:25" ht="15" customHeight="1">
      <c r="O158" s="6" t="s">
        <v>975</v>
      </c>
      <c r="P158" s="4" t="s">
        <v>998</v>
      </c>
      <c r="S158" s="6" t="s">
        <v>962</v>
      </c>
      <c r="U158" s="24" t="s">
        <v>999</v>
      </c>
      <c r="X158" s="6" t="s">
        <v>975</v>
      </c>
      <c r="Y158" s="5" t="s">
        <v>81</v>
      </c>
    </row>
    <row r="159" spans="3:25" ht="15" customHeight="1">
      <c r="D159" s="6" t="s">
        <v>97</v>
      </c>
      <c r="E159" s="4" t="s">
        <v>991</v>
      </c>
    </row>
    <row r="160" spans="3:25" ht="15" customHeight="1">
      <c r="F160" s="4" t="s">
        <v>137</v>
      </c>
      <c r="I160" s="6" t="s">
        <v>1</v>
      </c>
      <c r="J160" s="24" t="s">
        <v>992</v>
      </c>
      <c r="S160" s="6" t="s">
        <v>962</v>
      </c>
      <c r="U160" s="24" t="s">
        <v>990</v>
      </c>
      <c r="X160" s="6" t="s">
        <v>975</v>
      </c>
      <c r="Y160" s="5" t="s">
        <v>81</v>
      </c>
    </row>
    <row r="182" spans="3:25" ht="15" customHeight="1">
      <c r="C182" s="11" t="s">
        <v>405</v>
      </c>
      <c r="D182" s="4" t="s">
        <v>104</v>
      </c>
    </row>
    <row r="183" spans="3:25" ht="15" customHeight="1">
      <c r="D183" s="6" t="s">
        <v>97</v>
      </c>
      <c r="E183" s="4" t="s">
        <v>138</v>
      </c>
    </row>
    <row r="184" spans="3:25" ht="15" customHeight="1">
      <c r="F184" s="4" t="s">
        <v>982</v>
      </c>
      <c r="H184" s="6" t="s">
        <v>1</v>
      </c>
      <c r="I184" s="4" t="s">
        <v>983</v>
      </c>
      <c r="L184" s="6" t="s">
        <v>224</v>
      </c>
      <c r="M184" s="257">
        <v>993</v>
      </c>
      <c r="N184" s="177"/>
      <c r="O184" s="4" t="s">
        <v>155</v>
      </c>
    </row>
    <row r="185" spans="3:25" ht="15" customHeight="1">
      <c r="F185" s="4" t="s">
        <v>984</v>
      </c>
      <c r="H185" s="6" t="s">
        <v>1</v>
      </c>
      <c r="I185" s="10" t="s">
        <v>983</v>
      </c>
      <c r="J185" s="10"/>
      <c r="K185" s="10"/>
      <c r="L185" s="14" t="s">
        <v>224</v>
      </c>
      <c r="M185" s="258">
        <v>993</v>
      </c>
      <c r="N185" s="259"/>
      <c r="O185" s="10" t="s">
        <v>155</v>
      </c>
      <c r="P185" s="10"/>
    </row>
    <row r="186" spans="3:25" ht="15" customHeight="1">
      <c r="K186" s="6" t="s">
        <v>985</v>
      </c>
      <c r="L186" s="6" t="s">
        <v>224</v>
      </c>
      <c r="M186" s="255">
        <v>1986</v>
      </c>
      <c r="N186" s="256"/>
      <c r="O186" s="4" t="s">
        <v>155</v>
      </c>
    </row>
    <row r="188" spans="3:25" ht="15" customHeight="1">
      <c r="D188" s="6" t="s">
        <v>97</v>
      </c>
      <c r="E188" s="4" t="s">
        <v>993</v>
      </c>
    </row>
    <row r="189" spans="3:25" ht="15" customHeight="1">
      <c r="E189" s="4" t="s">
        <v>994</v>
      </c>
      <c r="L189" s="4" t="s">
        <v>995</v>
      </c>
    </row>
    <row r="190" spans="3:25" ht="15" customHeight="1">
      <c r="F190" s="4" t="s">
        <v>989</v>
      </c>
      <c r="I190" s="6" t="s">
        <v>1</v>
      </c>
      <c r="J190" s="4" t="s">
        <v>996</v>
      </c>
      <c r="Q190" s="6" t="s">
        <v>224</v>
      </c>
      <c r="R190" s="4" t="s">
        <v>997</v>
      </c>
    </row>
    <row r="191" spans="3:25" ht="15" customHeight="1">
      <c r="O191" s="6" t="s">
        <v>975</v>
      </c>
      <c r="P191" s="4" t="s">
        <v>998</v>
      </c>
      <c r="S191" s="6" t="s">
        <v>962</v>
      </c>
      <c r="U191" s="24" t="s">
        <v>999</v>
      </c>
      <c r="X191" s="6" t="s">
        <v>975</v>
      </c>
      <c r="Y191" s="5" t="s">
        <v>81</v>
      </c>
    </row>
    <row r="192" spans="3:25" ht="15" customHeight="1">
      <c r="D192" s="6" t="s">
        <v>97</v>
      </c>
      <c r="E192" s="4" t="s">
        <v>991</v>
      </c>
    </row>
    <row r="193" spans="3:25" ht="15" customHeight="1">
      <c r="F193" s="4" t="s">
        <v>137</v>
      </c>
      <c r="I193" s="6" t="s">
        <v>1</v>
      </c>
      <c r="J193" s="24" t="s">
        <v>992</v>
      </c>
      <c r="S193" s="6" t="s">
        <v>962</v>
      </c>
      <c r="U193" s="24" t="s">
        <v>990</v>
      </c>
      <c r="X193" s="6" t="s">
        <v>975</v>
      </c>
      <c r="Y193" s="5" t="s">
        <v>81</v>
      </c>
    </row>
    <row r="195" spans="3:25" ht="15" customHeight="1">
      <c r="C195" s="11" t="s">
        <v>416</v>
      </c>
      <c r="D195" s="4" t="s">
        <v>107</v>
      </c>
    </row>
    <row r="196" spans="3:25" ht="15" customHeight="1">
      <c r="D196" s="6" t="s">
        <v>97</v>
      </c>
      <c r="E196" s="4" t="s">
        <v>138</v>
      </c>
    </row>
    <row r="197" spans="3:25" ht="15" customHeight="1">
      <c r="F197" s="4" t="s">
        <v>982</v>
      </c>
      <c r="H197" s="6" t="s">
        <v>1</v>
      </c>
      <c r="I197" s="4" t="s">
        <v>983</v>
      </c>
      <c r="L197" s="6" t="s">
        <v>224</v>
      </c>
      <c r="M197" s="257">
        <v>993</v>
      </c>
      <c r="N197" s="177"/>
      <c r="O197" s="4" t="s">
        <v>155</v>
      </c>
    </row>
    <row r="198" spans="3:25" ht="15" customHeight="1">
      <c r="F198" s="4" t="s">
        <v>984</v>
      </c>
      <c r="H198" s="6" t="s">
        <v>1</v>
      </c>
      <c r="I198" s="10" t="s">
        <v>983</v>
      </c>
      <c r="J198" s="10"/>
      <c r="K198" s="10"/>
      <c r="L198" s="14" t="s">
        <v>224</v>
      </c>
      <c r="M198" s="258">
        <v>993</v>
      </c>
      <c r="N198" s="259"/>
      <c r="O198" s="10" t="s">
        <v>155</v>
      </c>
      <c r="P198" s="10"/>
    </row>
    <row r="199" spans="3:25" ht="15" customHeight="1">
      <c r="K199" s="6" t="s">
        <v>985</v>
      </c>
      <c r="L199" s="6" t="s">
        <v>224</v>
      </c>
      <c r="M199" s="255">
        <v>1986</v>
      </c>
      <c r="N199" s="256"/>
      <c r="O199" s="4" t="s">
        <v>155</v>
      </c>
    </row>
    <row r="201" spans="3:25" ht="15" customHeight="1">
      <c r="D201" s="6" t="s">
        <v>97</v>
      </c>
      <c r="E201" s="4" t="s">
        <v>993</v>
      </c>
    </row>
    <row r="202" spans="3:25" ht="15" customHeight="1">
      <c r="E202" s="4" t="s">
        <v>994</v>
      </c>
      <c r="L202" s="4" t="s">
        <v>995</v>
      </c>
    </row>
    <row r="203" spans="3:25" ht="15" customHeight="1">
      <c r="F203" s="4" t="s">
        <v>989</v>
      </c>
      <c r="I203" s="6" t="s">
        <v>1</v>
      </c>
      <c r="J203" s="4" t="s">
        <v>996</v>
      </c>
      <c r="Q203" s="6" t="s">
        <v>224</v>
      </c>
      <c r="R203" s="4" t="s">
        <v>997</v>
      </c>
    </row>
    <row r="204" spans="3:25" ht="15" customHeight="1">
      <c r="O204" s="6" t="s">
        <v>975</v>
      </c>
      <c r="P204" s="4" t="s">
        <v>998</v>
      </c>
      <c r="S204" s="6" t="s">
        <v>962</v>
      </c>
      <c r="U204" s="24" t="s">
        <v>999</v>
      </c>
      <c r="X204" s="6" t="s">
        <v>975</v>
      </c>
      <c r="Y204" s="5" t="s">
        <v>81</v>
      </c>
    </row>
    <row r="205" spans="3:25" ht="15" customHeight="1">
      <c r="D205" s="6" t="s">
        <v>97</v>
      </c>
      <c r="E205" s="4" t="s">
        <v>991</v>
      </c>
    </row>
    <row r="206" spans="3:25" ht="15" customHeight="1">
      <c r="F206" s="4" t="s">
        <v>137</v>
      </c>
      <c r="I206" s="6" t="s">
        <v>1</v>
      </c>
      <c r="J206" s="24" t="s">
        <v>992</v>
      </c>
      <c r="S206" s="6" t="s">
        <v>962</v>
      </c>
      <c r="U206" s="24" t="s">
        <v>990</v>
      </c>
      <c r="X206" s="6" t="s">
        <v>975</v>
      </c>
      <c r="Y206" s="5" t="s">
        <v>81</v>
      </c>
    </row>
    <row r="228" spans="3:25" ht="15" customHeight="1">
      <c r="C228" s="35" t="s">
        <v>185</v>
      </c>
      <c r="D228" s="4" t="s">
        <v>1000</v>
      </c>
    </row>
    <row r="229" spans="3:25" ht="15" customHeight="1">
      <c r="C229" s="11" t="s">
        <v>321</v>
      </c>
      <c r="D229" s="4" t="s">
        <v>1001</v>
      </c>
    </row>
    <row r="230" spans="3:25" ht="15" customHeight="1">
      <c r="D230" s="6" t="s">
        <v>97</v>
      </c>
      <c r="E230" s="4" t="s">
        <v>138</v>
      </c>
    </row>
    <row r="231" spans="3:25" ht="15" customHeight="1">
      <c r="F231" s="4" t="s">
        <v>982</v>
      </c>
      <c r="H231" s="6" t="s">
        <v>1</v>
      </c>
      <c r="I231" s="4" t="s">
        <v>1002</v>
      </c>
      <c r="L231" s="6" t="s">
        <v>224</v>
      </c>
      <c r="M231" s="257">
        <v>955</v>
      </c>
      <c r="N231" s="177"/>
      <c r="O231" s="4" t="s">
        <v>155</v>
      </c>
    </row>
    <row r="232" spans="3:25" ht="15" customHeight="1">
      <c r="F232" s="4" t="s">
        <v>984</v>
      </c>
      <c r="H232" s="6" t="s">
        <v>1</v>
      </c>
      <c r="I232" s="10" t="s">
        <v>1003</v>
      </c>
      <c r="J232" s="10"/>
      <c r="K232" s="10"/>
      <c r="L232" s="14" t="s">
        <v>224</v>
      </c>
      <c r="M232" s="258">
        <v>1910</v>
      </c>
      <c r="N232" s="259"/>
      <c r="O232" s="10" t="s">
        <v>155</v>
      </c>
      <c r="P232" s="10"/>
    </row>
    <row r="233" spans="3:25" ht="15" customHeight="1">
      <c r="K233" s="6" t="s">
        <v>985</v>
      </c>
      <c r="L233" s="6" t="s">
        <v>224</v>
      </c>
      <c r="M233" s="255">
        <v>2865</v>
      </c>
      <c r="N233" s="256"/>
      <c r="O233" s="4" t="s">
        <v>155</v>
      </c>
    </row>
    <row r="235" spans="3:25" ht="15" customHeight="1">
      <c r="D235" s="6" t="s">
        <v>97</v>
      </c>
      <c r="E235" s="4" t="s">
        <v>986</v>
      </c>
    </row>
    <row r="236" spans="3:25" ht="15" customHeight="1">
      <c r="E236" s="4" t="s">
        <v>1004</v>
      </c>
      <c r="I236" s="6" t="s">
        <v>224</v>
      </c>
      <c r="J236" s="260">
        <v>0.37953999999999999</v>
      </c>
      <c r="K236" s="261"/>
      <c r="L236" s="261"/>
      <c r="M236" s="6" t="s">
        <v>962</v>
      </c>
      <c r="N236" s="4" t="s">
        <v>987</v>
      </c>
    </row>
    <row r="237" spans="3:25" ht="15" customHeight="1">
      <c r="F237" s="4" t="s">
        <v>988</v>
      </c>
      <c r="I237" s="6" t="s">
        <v>1</v>
      </c>
      <c r="J237" s="4" t="s">
        <v>1005</v>
      </c>
    </row>
    <row r="238" spans="3:25" ht="15" customHeight="1">
      <c r="F238" s="4" t="s">
        <v>989</v>
      </c>
      <c r="I238" s="6" t="s">
        <v>1</v>
      </c>
      <c r="J238" s="4" t="s">
        <v>1006</v>
      </c>
      <c r="S238" s="6" t="s">
        <v>962</v>
      </c>
      <c r="U238" s="24" t="s">
        <v>1007</v>
      </c>
      <c r="X238" s="6" t="s">
        <v>975</v>
      </c>
      <c r="Y238" s="5" t="s">
        <v>81</v>
      </c>
    </row>
    <row r="239" spans="3:25" ht="15" customHeight="1">
      <c r="D239" s="6" t="s">
        <v>97</v>
      </c>
      <c r="E239" s="4" t="s">
        <v>991</v>
      </c>
    </row>
    <row r="240" spans="3:25" ht="15" customHeight="1">
      <c r="F240" s="4" t="s">
        <v>137</v>
      </c>
      <c r="I240" s="6" t="s">
        <v>1</v>
      </c>
      <c r="J240" s="24" t="s">
        <v>992</v>
      </c>
      <c r="S240" s="6" t="s">
        <v>962</v>
      </c>
      <c r="U240" s="4" t="s">
        <v>1008</v>
      </c>
      <c r="X240" s="6" t="s">
        <v>975</v>
      </c>
      <c r="Y240" s="5" t="s">
        <v>81</v>
      </c>
    </row>
    <row r="242" spans="3:25" ht="15" customHeight="1">
      <c r="C242" s="11" t="s">
        <v>331</v>
      </c>
      <c r="D242" s="4" t="s">
        <v>1009</v>
      </c>
    </row>
    <row r="243" spans="3:25" ht="15" customHeight="1">
      <c r="D243" s="6" t="s">
        <v>97</v>
      </c>
      <c r="E243" s="4" t="s">
        <v>138</v>
      </c>
    </row>
    <row r="244" spans="3:25" ht="15" customHeight="1">
      <c r="F244" s="4" t="s">
        <v>982</v>
      </c>
      <c r="H244" s="6" t="s">
        <v>1</v>
      </c>
      <c r="I244" s="4" t="s">
        <v>1002</v>
      </c>
      <c r="L244" s="6" t="s">
        <v>224</v>
      </c>
      <c r="M244" s="257">
        <v>955</v>
      </c>
      <c r="N244" s="177"/>
      <c r="O244" s="4" t="s">
        <v>155</v>
      </c>
    </row>
    <row r="245" spans="3:25" ht="15" customHeight="1">
      <c r="F245" s="4" t="s">
        <v>984</v>
      </c>
      <c r="H245" s="6" t="s">
        <v>1</v>
      </c>
      <c r="I245" s="10" t="s">
        <v>1003</v>
      </c>
      <c r="J245" s="10"/>
      <c r="K245" s="10"/>
      <c r="L245" s="14" t="s">
        <v>224</v>
      </c>
      <c r="M245" s="258">
        <v>1910</v>
      </c>
      <c r="N245" s="259"/>
      <c r="O245" s="10" t="s">
        <v>155</v>
      </c>
      <c r="P245" s="10"/>
    </row>
    <row r="246" spans="3:25" ht="15" customHeight="1">
      <c r="K246" s="6" t="s">
        <v>985</v>
      </c>
      <c r="L246" s="6" t="s">
        <v>224</v>
      </c>
      <c r="M246" s="255">
        <v>2865</v>
      </c>
      <c r="N246" s="256"/>
      <c r="O246" s="4" t="s">
        <v>155</v>
      </c>
    </row>
    <row r="248" spans="3:25" ht="15" customHeight="1">
      <c r="D248" s="6" t="s">
        <v>97</v>
      </c>
      <c r="E248" s="4" t="s">
        <v>986</v>
      </c>
    </row>
    <row r="249" spans="3:25" ht="15" customHeight="1">
      <c r="E249" s="4" t="s">
        <v>1010</v>
      </c>
      <c r="I249" s="6" t="s">
        <v>224</v>
      </c>
      <c r="J249" s="260">
        <v>0.26837</v>
      </c>
      <c r="K249" s="261"/>
      <c r="L249" s="261"/>
      <c r="M249" s="6" t="s">
        <v>962</v>
      </c>
      <c r="N249" s="4" t="s">
        <v>987</v>
      </c>
    </row>
    <row r="250" spans="3:25" ht="15" customHeight="1">
      <c r="F250" s="4" t="s">
        <v>988</v>
      </c>
      <c r="I250" s="6" t="s">
        <v>1</v>
      </c>
      <c r="J250" s="4" t="s">
        <v>1011</v>
      </c>
    </row>
    <row r="251" spans="3:25" ht="15" customHeight="1">
      <c r="F251" s="4" t="s">
        <v>989</v>
      </c>
      <c r="I251" s="6" t="s">
        <v>1</v>
      </c>
      <c r="J251" s="4" t="s">
        <v>1012</v>
      </c>
      <c r="S251" s="6" t="s">
        <v>962</v>
      </c>
      <c r="U251" s="24" t="s">
        <v>1007</v>
      </c>
      <c r="X251" s="6" t="s">
        <v>975</v>
      </c>
      <c r="Y251" s="5" t="s">
        <v>81</v>
      </c>
    </row>
    <row r="252" spans="3:25" ht="15" customHeight="1">
      <c r="D252" s="6" t="s">
        <v>97</v>
      </c>
      <c r="E252" s="4" t="s">
        <v>991</v>
      </c>
    </row>
    <row r="253" spans="3:25" ht="15" customHeight="1">
      <c r="F253" s="4" t="s">
        <v>137</v>
      </c>
      <c r="I253" s="6" t="s">
        <v>1</v>
      </c>
      <c r="J253" s="24" t="s">
        <v>992</v>
      </c>
      <c r="S253" s="6" t="s">
        <v>962</v>
      </c>
      <c r="U253" s="4" t="s">
        <v>1008</v>
      </c>
      <c r="X253" s="6" t="s">
        <v>975</v>
      </c>
      <c r="Y253" s="5" t="s">
        <v>81</v>
      </c>
    </row>
  </sheetData>
  <mergeCells count="73">
    <mergeCell ref="V96:W96"/>
    <mergeCell ref="C97:F98"/>
    <mergeCell ref="G97:N97"/>
    <mergeCell ref="O97:V97"/>
    <mergeCell ref="W97:Z98"/>
    <mergeCell ref="G98:J98"/>
    <mergeCell ref="K98:N98"/>
    <mergeCell ref="O98:R98"/>
    <mergeCell ref="S98:V98"/>
    <mergeCell ref="W99:Z99"/>
    <mergeCell ref="E100:F100"/>
    <mergeCell ref="G100:J100"/>
    <mergeCell ref="K100:N100"/>
    <mergeCell ref="O100:R100"/>
    <mergeCell ref="S100:V100"/>
    <mergeCell ref="W100:Z100"/>
    <mergeCell ref="S99:V99"/>
    <mergeCell ref="C99:D101"/>
    <mergeCell ref="E99:F99"/>
    <mergeCell ref="G99:J99"/>
    <mergeCell ref="K99:N99"/>
    <mergeCell ref="O99:R99"/>
    <mergeCell ref="E101:F101"/>
    <mergeCell ref="G101:J101"/>
    <mergeCell ref="K101:N101"/>
    <mergeCell ref="O101:R101"/>
    <mergeCell ref="S101:V101"/>
    <mergeCell ref="W101:Z101"/>
    <mergeCell ref="C102:D104"/>
    <mergeCell ref="E102:F102"/>
    <mergeCell ref="G102:J102"/>
    <mergeCell ref="K102:N102"/>
    <mergeCell ref="O102:R102"/>
    <mergeCell ref="E104:F104"/>
    <mergeCell ref="G104:J104"/>
    <mergeCell ref="K104:N104"/>
    <mergeCell ref="O104:R104"/>
    <mergeCell ref="S104:V104"/>
    <mergeCell ref="W104:Z104"/>
    <mergeCell ref="S102:V102"/>
    <mergeCell ref="W102:Z102"/>
    <mergeCell ref="E103:F103"/>
    <mergeCell ref="G103:J103"/>
    <mergeCell ref="K103:N103"/>
    <mergeCell ref="O103:R103"/>
    <mergeCell ref="S103:V103"/>
    <mergeCell ref="W103:Z103"/>
    <mergeCell ref="M153:N153"/>
    <mergeCell ref="M111:N111"/>
    <mergeCell ref="M112:N112"/>
    <mergeCell ref="M113:N113"/>
    <mergeCell ref="M124:N124"/>
    <mergeCell ref="M125:N125"/>
    <mergeCell ref="M126:N126"/>
    <mergeCell ref="M138:N138"/>
    <mergeCell ref="M139:N139"/>
    <mergeCell ref="M140:N140"/>
    <mergeCell ref="M151:N151"/>
    <mergeCell ref="M152:N152"/>
    <mergeCell ref="M246:N246"/>
    <mergeCell ref="J249:L249"/>
    <mergeCell ref="M231:N231"/>
    <mergeCell ref="M232:N232"/>
    <mergeCell ref="M233:N233"/>
    <mergeCell ref="J236:L236"/>
    <mergeCell ref="M244:N244"/>
    <mergeCell ref="M245:N245"/>
    <mergeCell ref="M199:N199"/>
    <mergeCell ref="M184:N184"/>
    <mergeCell ref="M185:N185"/>
    <mergeCell ref="M186:N186"/>
    <mergeCell ref="M197:N197"/>
    <mergeCell ref="M198:N198"/>
  </mergeCells>
  <phoneticPr fontId="8" type="noConversion"/>
  <pageMargins left="0.7" right="0.7" top="0.75" bottom="0.75" header="0.3" footer="0.3"/>
  <pageSetup paperSize="9" orientation="portrait" r:id="rId1"/>
  <rowBreaks count="6" manualBreakCount="6">
    <brk id="46" max="16383" man="1"/>
    <brk id="92" max="16383" man="1"/>
    <brk id="135" max="16383" man="1"/>
    <brk id="181" max="16383" man="1"/>
    <brk id="227" max="16383" man="1"/>
    <brk id="273" max="16383" man="1"/>
  </rowBreaks>
  <colBreaks count="1" manualBreakCount="1">
    <brk id="2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754"/>
  <sheetViews>
    <sheetView view="pageBreakPreview" topLeftCell="A7" zoomScale="95" zoomScaleSheetLayoutView="95" workbookViewId="0">
      <selection activeCell="AB19" sqref="AB19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25" ht="15" customHeight="1">
      <c r="A1" s="2" t="s">
        <v>1013</v>
      </c>
    </row>
    <row r="3" spans="1:25" ht="15" customHeight="1">
      <c r="B3" s="5" t="s">
        <v>1014</v>
      </c>
    </row>
    <row r="7" spans="1:25" ht="15" customHeight="1">
      <c r="N7" s="4" t="s">
        <v>1015</v>
      </c>
      <c r="Q7" s="6" t="s">
        <v>224</v>
      </c>
      <c r="R7" s="215">
        <v>4.5</v>
      </c>
      <c r="S7" s="177"/>
      <c r="T7" s="4" t="s">
        <v>1016</v>
      </c>
      <c r="U7" s="215">
        <v>1</v>
      </c>
      <c r="V7" s="177"/>
      <c r="W7" s="4" t="s">
        <v>1016</v>
      </c>
      <c r="X7" s="215">
        <v>25</v>
      </c>
      <c r="Y7" s="177"/>
    </row>
    <row r="8" spans="1:25" ht="15" customHeight="1">
      <c r="Q8" s="6" t="s">
        <v>224</v>
      </c>
      <c r="R8" s="215">
        <v>112.5</v>
      </c>
      <c r="S8" s="261"/>
      <c r="T8" s="261"/>
      <c r="U8" s="4" t="s">
        <v>498</v>
      </c>
    </row>
    <row r="9" spans="1:25" ht="15" customHeight="1">
      <c r="N9" s="4" t="s">
        <v>1017</v>
      </c>
      <c r="Q9" s="6" t="s">
        <v>224</v>
      </c>
      <c r="R9" s="215">
        <v>2.2999999999999998</v>
      </c>
      <c r="S9" s="261"/>
      <c r="T9" s="4" t="s">
        <v>1016</v>
      </c>
      <c r="U9" s="215">
        <v>5.5</v>
      </c>
      <c r="V9" s="261"/>
      <c r="W9" s="4" t="s">
        <v>1016</v>
      </c>
      <c r="X9" s="215">
        <v>20</v>
      </c>
      <c r="Y9" s="261"/>
    </row>
    <row r="10" spans="1:25" ht="15" customHeight="1">
      <c r="Q10" s="6" t="s">
        <v>224</v>
      </c>
      <c r="R10" s="215">
        <v>253</v>
      </c>
      <c r="S10" s="261"/>
      <c r="T10" s="261"/>
      <c r="U10" s="4" t="s">
        <v>498</v>
      </c>
    </row>
    <row r="11" spans="1:25" ht="15" customHeight="1">
      <c r="N11" s="4" t="s">
        <v>445</v>
      </c>
      <c r="Q11" s="26" t="s">
        <v>224</v>
      </c>
      <c r="R11" s="215">
        <v>2.2999999999999998</v>
      </c>
      <c r="S11" s="261"/>
      <c r="T11" s="4" t="s">
        <v>1016</v>
      </c>
      <c r="U11" s="215">
        <v>0.08</v>
      </c>
      <c r="V11" s="261"/>
      <c r="W11" s="4" t="s">
        <v>1016</v>
      </c>
      <c r="X11" s="215">
        <v>23</v>
      </c>
      <c r="Y11" s="261"/>
    </row>
    <row r="12" spans="1:25" ht="15" customHeight="1">
      <c r="Q12" s="6" t="s">
        <v>224</v>
      </c>
      <c r="R12" s="177">
        <v>4.2320000000000002</v>
      </c>
      <c r="S12" s="177"/>
      <c r="T12" s="177"/>
      <c r="U12" s="4" t="s">
        <v>498</v>
      </c>
    </row>
    <row r="13" spans="1:25" ht="15" customHeight="1">
      <c r="N13" s="4" t="s">
        <v>1018</v>
      </c>
      <c r="Q13" s="6" t="s">
        <v>224</v>
      </c>
      <c r="R13" s="215">
        <v>2.2999999999999998</v>
      </c>
      <c r="S13" s="261"/>
      <c r="T13" s="4" t="s">
        <v>1016</v>
      </c>
      <c r="U13" s="215">
        <v>10</v>
      </c>
      <c r="V13" s="261"/>
    </row>
    <row r="14" spans="1:25" ht="15" customHeight="1">
      <c r="Q14" s="6" t="s">
        <v>224</v>
      </c>
      <c r="R14" s="215">
        <v>23</v>
      </c>
      <c r="S14" s="261"/>
      <c r="T14" s="261"/>
      <c r="U14" s="4" t="s">
        <v>498</v>
      </c>
    </row>
    <row r="17" spans="2:26" ht="15" customHeight="1" thickBot="1">
      <c r="B17" s="4" t="s">
        <v>165</v>
      </c>
      <c r="C17" s="4" t="s">
        <v>1019</v>
      </c>
    </row>
    <row r="18" spans="2:26" ht="15" customHeight="1">
      <c r="C18" s="97" t="s">
        <v>288</v>
      </c>
      <c r="D18" s="84"/>
      <c r="E18" s="84"/>
      <c r="F18" s="85"/>
      <c r="G18" s="121" t="s">
        <v>1020</v>
      </c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3"/>
      <c r="S18" s="83" t="s">
        <v>1021</v>
      </c>
      <c r="T18" s="84"/>
      <c r="U18" s="84"/>
      <c r="V18" s="85"/>
      <c r="W18" s="83" t="s">
        <v>76</v>
      </c>
      <c r="X18" s="84"/>
      <c r="Y18" s="84"/>
      <c r="Z18" s="132"/>
    </row>
    <row r="19" spans="2:26" ht="15" customHeight="1">
      <c r="C19" s="76"/>
      <c r="D19" s="98"/>
      <c r="E19" s="98"/>
      <c r="F19" s="77"/>
      <c r="G19" s="273" t="s">
        <v>1022</v>
      </c>
      <c r="H19" s="274"/>
      <c r="I19" s="274"/>
      <c r="J19" s="275"/>
      <c r="K19" s="273" t="s">
        <v>1023</v>
      </c>
      <c r="L19" s="274"/>
      <c r="M19" s="274"/>
      <c r="N19" s="275"/>
      <c r="O19" s="273" t="s">
        <v>1024</v>
      </c>
      <c r="P19" s="274"/>
      <c r="Q19" s="274"/>
      <c r="R19" s="275"/>
      <c r="S19" s="138"/>
      <c r="T19" s="98"/>
      <c r="U19" s="98"/>
      <c r="V19" s="77"/>
      <c r="W19" s="138"/>
      <c r="X19" s="98"/>
      <c r="Y19" s="98"/>
      <c r="Z19" s="251"/>
    </row>
    <row r="20" spans="2:26" ht="15" customHeight="1" thickBot="1">
      <c r="C20" s="99"/>
      <c r="D20" s="100"/>
      <c r="E20" s="100"/>
      <c r="F20" s="101"/>
      <c r="G20" s="134"/>
      <c r="H20" s="136"/>
      <c r="I20" s="136"/>
      <c r="J20" s="135"/>
      <c r="K20" s="134"/>
      <c r="L20" s="136"/>
      <c r="M20" s="136"/>
      <c r="N20" s="135"/>
      <c r="O20" s="134"/>
      <c r="P20" s="136"/>
      <c r="Q20" s="136"/>
      <c r="R20" s="135"/>
      <c r="S20" s="131"/>
      <c r="T20" s="100"/>
      <c r="U20" s="100"/>
      <c r="V20" s="101"/>
      <c r="W20" s="131"/>
      <c r="X20" s="100"/>
      <c r="Y20" s="100"/>
      <c r="Z20" s="133"/>
    </row>
    <row r="21" spans="2:26" ht="15" customHeight="1" thickTop="1">
      <c r="C21" s="168" t="s">
        <v>1025</v>
      </c>
      <c r="D21" s="176"/>
      <c r="E21" s="176"/>
      <c r="F21" s="169"/>
      <c r="G21" s="147">
        <v>414.3</v>
      </c>
      <c r="H21" s="148"/>
      <c r="I21" s="148"/>
      <c r="J21" s="149"/>
      <c r="K21" s="147">
        <v>414.3</v>
      </c>
      <c r="L21" s="148"/>
      <c r="M21" s="148"/>
      <c r="N21" s="149"/>
      <c r="O21" s="147">
        <v>409.3</v>
      </c>
      <c r="P21" s="148"/>
      <c r="Q21" s="148"/>
      <c r="R21" s="149"/>
      <c r="S21" s="147">
        <v>179.3</v>
      </c>
      <c r="T21" s="148"/>
      <c r="U21" s="148"/>
      <c r="V21" s="149"/>
      <c r="W21" s="268"/>
      <c r="X21" s="185"/>
      <c r="Y21" s="185"/>
      <c r="Z21" s="271"/>
    </row>
    <row r="22" spans="2:26" ht="15" customHeight="1">
      <c r="C22" s="165" t="s">
        <v>1026</v>
      </c>
      <c r="D22" s="124"/>
      <c r="E22" s="124"/>
      <c r="F22" s="166"/>
      <c r="G22" s="129">
        <v>-263.2</v>
      </c>
      <c r="H22" s="49"/>
      <c r="I22" s="49"/>
      <c r="J22" s="50"/>
      <c r="K22" s="129">
        <v>-148.4</v>
      </c>
      <c r="L22" s="49"/>
      <c r="M22" s="49"/>
      <c r="N22" s="50"/>
      <c r="O22" s="129">
        <v>-313.5</v>
      </c>
      <c r="P22" s="49"/>
      <c r="Q22" s="49"/>
      <c r="R22" s="50"/>
      <c r="S22" s="129">
        <v>52.417000000000002</v>
      </c>
      <c r="T22" s="49"/>
      <c r="U22" s="49"/>
      <c r="V22" s="50"/>
      <c r="W22" s="117"/>
      <c r="X22" s="272"/>
      <c r="Y22" s="272"/>
      <c r="Z22" s="228"/>
    </row>
    <row r="23" spans="2:26" ht="15" customHeight="1">
      <c r="C23" s="165" t="s">
        <v>1027</v>
      </c>
      <c r="D23" s="124"/>
      <c r="E23" s="124"/>
      <c r="F23" s="166"/>
      <c r="G23" s="129">
        <v>-398.3</v>
      </c>
      <c r="H23" s="49"/>
      <c r="I23" s="49"/>
      <c r="J23" s="50"/>
      <c r="K23" s="129">
        <v>865.8</v>
      </c>
      <c r="L23" s="49"/>
      <c r="M23" s="49"/>
      <c r="N23" s="50"/>
      <c r="O23" s="129">
        <v>-523.6</v>
      </c>
      <c r="P23" s="49"/>
      <c r="Q23" s="49"/>
      <c r="R23" s="50"/>
      <c r="S23" s="129">
        <v>208.167</v>
      </c>
      <c r="T23" s="49"/>
      <c r="U23" s="49"/>
      <c r="V23" s="50"/>
      <c r="W23" s="117"/>
      <c r="X23" s="272"/>
      <c r="Y23" s="272"/>
      <c r="Z23" s="228"/>
    </row>
    <row r="24" spans="2:26" ht="15" customHeight="1" thickBot="1">
      <c r="C24" s="162" t="s">
        <v>1028</v>
      </c>
      <c r="D24" s="127"/>
      <c r="E24" s="127"/>
      <c r="F24" s="163"/>
      <c r="G24" s="53" t="s">
        <v>666</v>
      </c>
      <c r="H24" s="54"/>
      <c r="I24" s="54"/>
      <c r="J24" s="55"/>
      <c r="K24" s="53" t="s">
        <v>667</v>
      </c>
      <c r="L24" s="54"/>
      <c r="M24" s="54"/>
      <c r="N24" s="55"/>
      <c r="O24" s="53" t="s">
        <v>658</v>
      </c>
      <c r="P24" s="54"/>
      <c r="Q24" s="54"/>
      <c r="R24" s="55"/>
      <c r="S24" s="53" t="s">
        <v>768</v>
      </c>
      <c r="T24" s="54"/>
      <c r="U24" s="54"/>
      <c r="V24" s="55"/>
      <c r="W24" s="111"/>
      <c r="X24" s="182"/>
      <c r="Y24" s="182"/>
      <c r="Z24" s="188"/>
    </row>
    <row r="26" spans="2:26" ht="15" customHeight="1">
      <c r="B26" s="4" t="s">
        <v>167</v>
      </c>
      <c r="C26" s="4" t="s">
        <v>1029</v>
      </c>
    </row>
    <row r="27" spans="2:26" ht="15" customHeight="1" thickBot="1">
      <c r="C27" s="4" t="s">
        <v>182</v>
      </c>
      <c r="D27" s="4" t="s">
        <v>1020</v>
      </c>
    </row>
    <row r="28" spans="2:26" ht="15" customHeight="1" thickBot="1">
      <c r="C28" s="150" t="s">
        <v>1030</v>
      </c>
      <c r="D28" s="151"/>
      <c r="E28" s="152"/>
      <c r="F28" s="153" t="s">
        <v>1031</v>
      </c>
      <c r="G28" s="154"/>
      <c r="H28" s="155"/>
      <c r="I28" s="153" t="s">
        <v>1032</v>
      </c>
      <c r="J28" s="154"/>
      <c r="K28" s="155"/>
      <c r="L28" s="153" t="s">
        <v>1033</v>
      </c>
      <c r="M28" s="154"/>
      <c r="N28" s="155"/>
      <c r="O28" s="153" t="s">
        <v>1034</v>
      </c>
      <c r="P28" s="154"/>
      <c r="Q28" s="155"/>
      <c r="R28" s="153" t="s">
        <v>1035</v>
      </c>
      <c r="S28" s="154"/>
      <c r="T28" s="155"/>
      <c r="U28" s="153" t="s">
        <v>952</v>
      </c>
      <c r="V28" s="154"/>
      <c r="W28" s="155"/>
      <c r="X28" s="153" t="s">
        <v>506</v>
      </c>
      <c r="Y28" s="151"/>
      <c r="Z28" s="167"/>
    </row>
    <row r="29" spans="2:26" ht="15" customHeight="1" thickTop="1">
      <c r="C29" s="168" t="s">
        <v>1036</v>
      </c>
      <c r="D29" s="176"/>
      <c r="E29" s="169"/>
      <c r="F29" s="147">
        <v>23</v>
      </c>
      <c r="G29" s="148"/>
      <c r="H29" s="149"/>
      <c r="I29" s="268"/>
      <c r="J29" s="269"/>
      <c r="K29" s="270"/>
      <c r="L29" s="147">
        <v>3.35</v>
      </c>
      <c r="M29" s="148"/>
      <c r="N29" s="149"/>
      <c r="O29" s="268"/>
      <c r="P29" s="269"/>
      <c r="Q29" s="270"/>
      <c r="R29" s="147">
        <v>77.05</v>
      </c>
      <c r="S29" s="148"/>
      <c r="T29" s="149"/>
      <c r="U29" s="268"/>
      <c r="V29" s="269"/>
      <c r="W29" s="270"/>
      <c r="X29" s="268"/>
      <c r="Y29" s="185"/>
      <c r="Z29" s="271"/>
    </row>
    <row r="30" spans="2:26" ht="15" customHeight="1">
      <c r="C30" s="165" t="s">
        <v>1037</v>
      </c>
      <c r="D30" s="124"/>
      <c r="E30" s="166"/>
      <c r="F30" s="129">
        <v>112.5</v>
      </c>
      <c r="G30" s="49"/>
      <c r="H30" s="50"/>
      <c r="I30" s="117"/>
      <c r="J30" s="115"/>
      <c r="K30" s="116"/>
      <c r="L30" s="129">
        <v>2.25</v>
      </c>
      <c r="M30" s="49"/>
      <c r="N30" s="50"/>
      <c r="O30" s="117"/>
      <c r="P30" s="115"/>
      <c r="Q30" s="116"/>
      <c r="R30" s="129">
        <v>253.125</v>
      </c>
      <c r="S30" s="49"/>
      <c r="T30" s="50"/>
      <c r="U30" s="117"/>
      <c r="V30" s="115"/>
      <c r="W30" s="116"/>
      <c r="X30" s="117"/>
      <c r="Y30" s="272"/>
      <c r="Z30" s="228"/>
    </row>
    <row r="31" spans="2:26" ht="15" customHeight="1">
      <c r="C31" s="165" t="s">
        <v>1038</v>
      </c>
      <c r="D31" s="124"/>
      <c r="E31" s="166"/>
      <c r="F31" s="129">
        <v>4.2320000000000002</v>
      </c>
      <c r="G31" s="49"/>
      <c r="H31" s="50"/>
      <c r="I31" s="117"/>
      <c r="J31" s="115"/>
      <c r="K31" s="116"/>
      <c r="L31" s="129">
        <v>3.35</v>
      </c>
      <c r="M31" s="49"/>
      <c r="N31" s="50"/>
      <c r="O31" s="117"/>
      <c r="P31" s="115"/>
      <c r="Q31" s="116"/>
      <c r="R31" s="129">
        <v>14.177</v>
      </c>
      <c r="S31" s="49"/>
      <c r="T31" s="50"/>
      <c r="U31" s="117"/>
      <c r="V31" s="115"/>
      <c r="W31" s="116"/>
      <c r="X31" s="117"/>
      <c r="Y31" s="272"/>
      <c r="Z31" s="228"/>
    </row>
    <row r="32" spans="2:26" ht="15" customHeight="1">
      <c r="C32" s="165" t="s">
        <v>1039</v>
      </c>
      <c r="D32" s="124"/>
      <c r="E32" s="166"/>
      <c r="F32" s="129">
        <v>253</v>
      </c>
      <c r="G32" s="49"/>
      <c r="H32" s="50"/>
      <c r="I32" s="117"/>
      <c r="J32" s="115"/>
      <c r="K32" s="116"/>
      <c r="L32" s="129">
        <v>3.35</v>
      </c>
      <c r="M32" s="49"/>
      <c r="N32" s="50"/>
      <c r="O32" s="117"/>
      <c r="P32" s="115"/>
      <c r="Q32" s="116"/>
      <c r="R32" s="129">
        <v>847.55</v>
      </c>
      <c r="S32" s="49"/>
      <c r="T32" s="50"/>
      <c r="U32" s="117"/>
      <c r="V32" s="115"/>
      <c r="W32" s="116"/>
      <c r="X32" s="117"/>
      <c r="Y32" s="272"/>
      <c r="Z32" s="228"/>
    </row>
    <row r="33" spans="2:26" ht="15" customHeight="1" thickBot="1">
      <c r="C33" s="162" t="s">
        <v>1040</v>
      </c>
      <c r="D33" s="127"/>
      <c r="E33" s="163"/>
      <c r="F33" s="126">
        <v>392.73200000000003</v>
      </c>
      <c r="G33" s="54"/>
      <c r="H33" s="55"/>
      <c r="I33" s="111"/>
      <c r="J33" s="112"/>
      <c r="K33" s="113"/>
      <c r="L33" s="111"/>
      <c r="M33" s="112"/>
      <c r="N33" s="113"/>
      <c r="O33" s="111"/>
      <c r="P33" s="112"/>
      <c r="Q33" s="113"/>
      <c r="R33" s="126">
        <v>1191.902</v>
      </c>
      <c r="S33" s="54"/>
      <c r="T33" s="55"/>
      <c r="U33" s="111"/>
      <c r="V33" s="112"/>
      <c r="W33" s="113"/>
      <c r="X33" s="111"/>
      <c r="Y33" s="182"/>
      <c r="Z33" s="188"/>
    </row>
    <row r="34" spans="2:26" ht="15" customHeight="1" thickBot="1">
      <c r="C34" s="4" t="s">
        <v>185</v>
      </c>
      <c r="D34" s="4" t="s">
        <v>1021</v>
      </c>
    </row>
    <row r="35" spans="2:26" ht="15" customHeight="1" thickBot="1">
      <c r="C35" s="150" t="s">
        <v>1030</v>
      </c>
      <c r="D35" s="151"/>
      <c r="E35" s="152"/>
      <c r="F35" s="153" t="s">
        <v>1031</v>
      </c>
      <c r="G35" s="154"/>
      <c r="H35" s="155"/>
      <c r="I35" s="153" t="s">
        <v>1041</v>
      </c>
      <c r="J35" s="155"/>
      <c r="K35" s="153" t="s">
        <v>1032</v>
      </c>
      <c r="L35" s="154"/>
      <c r="M35" s="155"/>
      <c r="N35" s="153" t="s">
        <v>1033</v>
      </c>
      <c r="O35" s="155"/>
      <c r="P35" s="153" t="s">
        <v>1034</v>
      </c>
      <c r="Q35" s="155"/>
      <c r="R35" s="153" t="s">
        <v>1035</v>
      </c>
      <c r="S35" s="154"/>
      <c r="T35" s="155"/>
      <c r="U35" s="153" t="s">
        <v>952</v>
      </c>
      <c r="V35" s="154"/>
      <c r="W35" s="155"/>
      <c r="X35" s="153" t="s">
        <v>76</v>
      </c>
      <c r="Y35" s="151"/>
      <c r="Z35" s="167"/>
    </row>
    <row r="36" spans="2:26" ht="15" customHeight="1" thickTop="1">
      <c r="C36" s="168" t="s">
        <v>1037</v>
      </c>
      <c r="D36" s="176"/>
      <c r="E36" s="169"/>
      <c r="F36" s="147">
        <v>112.5</v>
      </c>
      <c r="G36" s="148"/>
      <c r="H36" s="149"/>
      <c r="I36" s="147">
        <v>7.6999999999999999E-2</v>
      </c>
      <c r="J36" s="149"/>
      <c r="K36" s="147">
        <v>8.6620000000000008</v>
      </c>
      <c r="L36" s="148"/>
      <c r="M36" s="149"/>
      <c r="N36" s="147">
        <v>2.25</v>
      </c>
      <c r="O36" s="149"/>
      <c r="P36" s="147">
        <v>0.5</v>
      </c>
      <c r="Q36" s="149"/>
      <c r="R36" s="147">
        <v>253.125</v>
      </c>
      <c r="S36" s="148"/>
      <c r="T36" s="149"/>
      <c r="U36" s="147">
        <v>4.3310000000000004</v>
      </c>
      <c r="V36" s="148"/>
      <c r="W36" s="149"/>
      <c r="X36" s="268"/>
      <c r="Y36" s="185"/>
      <c r="Z36" s="271"/>
    </row>
    <row r="37" spans="2:26" ht="15" customHeight="1">
      <c r="C37" s="165" t="s">
        <v>1038</v>
      </c>
      <c r="D37" s="124"/>
      <c r="E37" s="166"/>
      <c r="F37" s="129">
        <v>4.2320000000000002</v>
      </c>
      <c r="G37" s="49"/>
      <c r="H37" s="50"/>
      <c r="I37" s="117"/>
      <c r="J37" s="116"/>
      <c r="K37" s="117"/>
      <c r="L37" s="115"/>
      <c r="M37" s="116"/>
      <c r="N37" s="129">
        <v>3.35</v>
      </c>
      <c r="O37" s="50"/>
      <c r="P37" s="117"/>
      <c r="Q37" s="116"/>
      <c r="R37" s="129">
        <v>14.177</v>
      </c>
      <c r="S37" s="49"/>
      <c r="T37" s="50"/>
      <c r="U37" s="117"/>
      <c r="V37" s="115"/>
      <c r="W37" s="116"/>
      <c r="X37" s="117"/>
      <c r="Y37" s="272"/>
      <c r="Z37" s="228"/>
    </row>
    <row r="38" spans="2:26" ht="15" customHeight="1">
      <c r="C38" s="165" t="s">
        <v>1039</v>
      </c>
      <c r="D38" s="124"/>
      <c r="E38" s="166"/>
      <c r="F38" s="129">
        <v>253</v>
      </c>
      <c r="G38" s="49"/>
      <c r="H38" s="50"/>
      <c r="I38" s="117"/>
      <c r="J38" s="116"/>
      <c r="K38" s="117"/>
      <c r="L38" s="115"/>
      <c r="M38" s="116"/>
      <c r="N38" s="129">
        <v>3.35</v>
      </c>
      <c r="O38" s="50"/>
      <c r="P38" s="117"/>
      <c r="Q38" s="116"/>
      <c r="R38" s="129">
        <v>847.55</v>
      </c>
      <c r="S38" s="49"/>
      <c r="T38" s="50"/>
      <c r="U38" s="117"/>
      <c r="V38" s="115"/>
      <c r="W38" s="116"/>
      <c r="X38" s="117"/>
      <c r="Y38" s="272"/>
      <c r="Z38" s="228"/>
    </row>
    <row r="39" spans="2:26" ht="15" customHeight="1" thickBot="1">
      <c r="C39" s="162" t="s">
        <v>1040</v>
      </c>
      <c r="D39" s="127"/>
      <c r="E39" s="163"/>
      <c r="F39" s="126">
        <v>369.73200000000003</v>
      </c>
      <c r="G39" s="54"/>
      <c r="H39" s="55"/>
      <c r="I39" s="111"/>
      <c r="J39" s="113"/>
      <c r="K39" s="126">
        <v>8.6620000000000008</v>
      </c>
      <c r="L39" s="54"/>
      <c r="M39" s="55"/>
      <c r="N39" s="111"/>
      <c r="O39" s="113"/>
      <c r="P39" s="111"/>
      <c r="Q39" s="113"/>
      <c r="R39" s="126">
        <v>1114.8520000000001</v>
      </c>
      <c r="S39" s="54"/>
      <c r="T39" s="55"/>
      <c r="U39" s="126">
        <v>4.3310000000000004</v>
      </c>
      <c r="V39" s="54"/>
      <c r="W39" s="55"/>
      <c r="X39" s="111"/>
      <c r="Y39" s="182"/>
      <c r="Z39" s="188"/>
    </row>
    <row r="47" spans="2:26" ht="15" customHeight="1">
      <c r="B47" s="4" t="s">
        <v>170</v>
      </c>
      <c r="C47" s="4" t="s">
        <v>1042</v>
      </c>
    </row>
    <row r="48" spans="2:26" ht="15" customHeight="1">
      <c r="C48" s="4" t="s">
        <v>182</v>
      </c>
      <c r="D48" s="4" t="s">
        <v>1043</v>
      </c>
    </row>
    <row r="49" spans="3:26" ht="15" customHeight="1" thickBot="1">
      <c r="D49" s="27" t="s">
        <v>1044</v>
      </c>
    </row>
    <row r="50" spans="3:26" ht="15" customHeight="1" thickBot="1">
      <c r="C50" s="150" t="s">
        <v>1030</v>
      </c>
      <c r="D50" s="151"/>
      <c r="E50" s="151"/>
      <c r="F50" s="152"/>
      <c r="G50" s="153" t="s">
        <v>1031</v>
      </c>
      <c r="H50" s="154"/>
      <c r="I50" s="155"/>
      <c r="J50" s="153" t="s">
        <v>1032</v>
      </c>
      <c r="K50" s="154"/>
      <c r="L50" s="155"/>
      <c r="M50" s="153" t="s">
        <v>1033</v>
      </c>
      <c r="N50" s="154"/>
      <c r="O50" s="155"/>
      <c r="P50" s="153" t="s">
        <v>1034</v>
      </c>
      <c r="Q50" s="154"/>
      <c r="R50" s="155"/>
      <c r="S50" s="153" t="s">
        <v>1035</v>
      </c>
      <c r="T50" s="154"/>
      <c r="U50" s="155"/>
      <c r="V50" s="153" t="s">
        <v>952</v>
      </c>
      <c r="W50" s="154"/>
      <c r="X50" s="155"/>
      <c r="Y50" s="153" t="s">
        <v>76</v>
      </c>
      <c r="Z50" s="167"/>
    </row>
    <row r="51" spans="3:26" ht="15" customHeight="1" thickTop="1">
      <c r="C51" s="263" t="s">
        <v>1045</v>
      </c>
      <c r="D51" s="264"/>
      <c r="E51" s="144" t="s">
        <v>1046</v>
      </c>
      <c r="F51" s="149"/>
      <c r="G51" s="147">
        <v>414.3</v>
      </c>
      <c r="H51" s="148"/>
      <c r="I51" s="149"/>
      <c r="J51" s="268"/>
      <c r="K51" s="269"/>
      <c r="L51" s="270"/>
      <c r="M51" s="147">
        <v>1.7</v>
      </c>
      <c r="N51" s="148"/>
      <c r="O51" s="149"/>
      <c r="P51" s="268"/>
      <c r="Q51" s="269"/>
      <c r="R51" s="270"/>
      <c r="S51" s="147">
        <v>704.31</v>
      </c>
      <c r="T51" s="148"/>
      <c r="U51" s="149"/>
      <c r="V51" s="268"/>
      <c r="W51" s="269"/>
      <c r="X51" s="270"/>
      <c r="Y51" s="268"/>
      <c r="Z51" s="271"/>
    </row>
    <row r="52" spans="3:26" ht="15" customHeight="1">
      <c r="C52" s="265"/>
      <c r="D52" s="266"/>
      <c r="E52" s="61" t="s">
        <v>1047</v>
      </c>
      <c r="F52" s="50"/>
      <c r="G52" s="117"/>
      <c r="H52" s="115"/>
      <c r="I52" s="116"/>
      <c r="J52" s="129">
        <v>-263.2</v>
      </c>
      <c r="K52" s="49"/>
      <c r="L52" s="50"/>
      <c r="M52" s="117"/>
      <c r="N52" s="115"/>
      <c r="O52" s="116"/>
      <c r="P52" s="129">
        <v>1</v>
      </c>
      <c r="Q52" s="49"/>
      <c r="R52" s="50"/>
      <c r="S52" s="129">
        <v>263.2</v>
      </c>
      <c r="T52" s="49"/>
      <c r="U52" s="50"/>
      <c r="V52" s="117"/>
      <c r="W52" s="115"/>
      <c r="X52" s="116"/>
      <c r="Y52" s="117"/>
      <c r="Z52" s="228"/>
    </row>
    <row r="53" spans="3:26" ht="15" customHeight="1">
      <c r="C53" s="267"/>
      <c r="D53" s="107"/>
      <c r="E53" s="61" t="s">
        <v>1048</v>
      </c>
      <c r="F53" s="50"/>
      <c r="G53" s="117"/>
      <c r="H53" s="115"/>
      <c r="I53" s="116"/>
      <c r="J53" s="117"/>
      <c r="K53" s="115"/>
      <c r="L53" s="116"/>
      <c r="M53" s="117"/>
      <c r="N53" s="115"/>
      <c r="O53" s="116"/>
      <c r="P53" s="117"/>
      <c r="Q53" s="115"/>
      <c r="R53" s="116"/>
      <c r="S53" s="129">
        <v>398.3</v>
      </c>
      <c r="T53" s="49"/>
      <c r="U53" s="50"/>
      <c r="V53" s="117"/>
      <c r="W53" s="115"/>
      <c r="X53" s="116"/>
      <c r="Y53" s="117"/>
      <c r="Z53" s="228"/>
    </row>
    <row r="54" spans="3:26" ht="15" customHeight="1">
      <c r="C54" s="165" t="s">
        <v>1049</v>
      </c>
      <c r="D54" s="124"/>
      <c r="E54" s="124"/>
      <c r="F54" s="166"/>
      <c r="G54" s="129">
        <v>392.73200000000003</v>
      </c>
      <c r="H54" s="49"/>
      <c r="I54" s="50"/>
      <c r="J54" s="117"/>
      <c r="K54" s="115"/>
      <c r="L54" s="116"/>
      <c r="M54" s="117"/>
      <c r="N54" s="115"/>
      <c r="O54" s="116"/>
      <c r="P54" s="117"/>
      <c r="Q54" s="115"/>
      <c r="R54" s="116"/>
      <c r="S54" s="129">
        <v>1191.902</v>
      </c>
      <c r="T54" s="49"/>
      <c r="U54" s="50"/>
      <c r="V54" s="117"/>
      <c r="W54" s="115"/>
      <c r="X54" s="116"/>
      <c r="Y54" s="117"/>
      <c r="Z54" s="228"/>
    </row>
    <row r="55" spans="3:26" ht="15" customHeight="1" thickBot="1">
      <c r="C55" s="162" t="s">
        <v>1050</v>
      </c>
      <c r="D55" s="127"/>
      <c r="E55" s="127"/>
      <c r="F55" s="163"/>
      <c r="G55" s="126">
        <v>807.03200000000004</v>
      </c>
      <c r="H55" s="54"/>
      <c r="I55" s="55"/>
      <c r="J55" s="126">
        <v>-263.2</v>
      </c>
      <c r="K55" s="54"/>
      <c r="L55" s="55"/>
      <c r="M55" s="111"/>
      <c r="N55" s="112"/>
      <c r="O55" s="113"/>
      <c r="P55" s="111"/>
      <c r="Q55" s="112"/>
      <c r="R55" s="113"/>
      <c r="S55" s="126">
        <v>2557.712</v>
      </c>
      <c r="T55" s="54"/>
      <c r="U55" s="55"/>
      <c r="V55" s="111"/>
      <c r="W55" s="112"/>
      <c r="X55" s="113"/>
      <c r="Y55" s="111"/>
      <c r="Z55" s="188"/>
    </row>
    <row r="57" spans="3:26" ht="15" customHeight="1">
      <c r="C57" s="11" t="s">
        <v>321</v>
      </c>
      <c r="D57" s="4" t="s">
        <v>1051</v>
      </c>
    </row>
    <row r="58" spans="3:26" ht="15" customHeight="1">
      <c r="C58" s="6" t="s">
        <v>97</v>
      </c>
      <c r="D58" s="4" t="s">
        <v>1052</v>
      </c>
    </row>
    <row r="59" spans="3:26" ht="15" customHeight="1">
      <c r="C59" s="6" t="s">
        <v>97</v>
      </c>
      <c r="D59" s="4" t="s">
        <v>1053</v>
      </c>
    </row>
    <row r="60" spans="3:26" ht="15" customHeight="1">
      <c r="D60" s="6" t="s">
        <v>1054</v>
      </c>
      <c r="E60" s="6" t="s">
        <v>224</v>
      </c>
      <c r="F60" s="4" t="s">
        <v>1055</v>
      </c>
      <c r="I60" s="6" t="s">
        <v>224</v>
      </c>
      <c r="J60" s="4" t="s">
        <v>1056</v>
      </c>
      <c r="P60" s="6" t="s">
        <v>224</v>
      </c>
      <c r="Q60" s="215">
        <v>2557.712</v>
      </c>
      <c r="R60" s="261"/>
      <c r="S60" s="261"/>
    </row>
    <row r="61" spans="3:26" ht="15" customHeight="1">
      <c r="D61" s="6" t="s">
        <v>1059</v>
      </c>
      <c r="E61" s="6" t="s">
        <v>224</v>
      </c>
      <c r="F61" s="4" t="s">
        <v>1060</v>
      </c>
      <c r="J61" s="6" t="s">
        <v>224</v>
      </c>
      <c r="K61" s="4" t="s">
        <v>1061</v>
      </c>
      <c r="P61" s="6" t="s">
        <v>224</v>
      </c>
      <c r="Q61" s="4" t="s">
        <v>1062</v>
      </c>
      <c r="S61" s="4" t="s">
        <v>974</v>
      </c>
      <c r="U61" s="24">
        <v>2</v>
      </c>
      <c r="W61" s="6" t="s">
        <v>975</v>
      </c>
      <c r="X61" s="5" t="s">
        <v>81</v>
      </c>
    </row>
    <row r="63" spans="3:26" ht="15" customHeight="1">
      <c r="C63" s="11" t="s">
        <v>326</v>
      </c>
      <c r="D63" s="4" t="s">
        <v>1063</v>
      </c>
    </row>
    <row r="64" spans="3:26" ht="15" customHeight="1">
      <c r="C64" s="6" t="s">
        <v>97</v>
      </c>
      <c r="D64" s="4" t="s">
        <v>1064</v>
      </c>
    </row>
    <row r="65" spans="3:23" ht="15" customHeight="1">
      <c r="D65" s="4" t="s">
        <v>1065</v>
      </c>
    </row>
    <row r="67" spans="3:23" ht="15" customHeight="1">
      <c r="D67" s="4" t="s">
        <v>1066</v>
      </c>
      <c r="E67" s="6" t="s">
        <v>1</v>
      </c>
      <c r="F67" s="4" t="s">
        <v>1067</v>
      </c>
    </row>
    <row r="68" spans="3:23" ht="15" customHeight="1">
      <c r="D68" s="4" t="s">
        <v>1068</v>
      </c>
      <c r="E68" s="6" t="s">
        <v>1</v>
      </c>
      <c r="F68" s="4" t="s">
        <v>1069</v>
      </c>
    </row>
    <row r="69" spans="3:23" ht="15" customHeight="1">
      <c r="D69" s="4" t="s">
        <v>1070</v>
      </c>
      <c r="E69" s="6" t="s">
        <v>1</v>
      </c>
      <c r="F69" s="4" t="s">
        <v>1071</v>
      </c>
    </row>
    <row r="70" spans="3:23" ht="15" customHeight="1">
      <c r="D70" s="4" t="s">
        <v>1072</v>
      </c>
      <c r="E70" s="6" t="s">
        <v>1</v>
      </c>
      <c r="F70" s="4" t="s">
        <v>1073</v>
      </c>
    </row>
    <row r="71" spans="3:23" ht="15" customHeight="1">
      <c r="D71" s="4" t="s">
        <v>1031</v>
      </c>
      <c r="E71" s="6" t="s">
        <v>1</v>
      </c>
      <c r="F71" s="4" t="s">
        <v>1074</v>
      </c>
    </row>
    <row r="73" spans="3:23" ht="15" customHeight="1">
      <c r="D73" s="4" t="s">
        <v>1070</v>
      </c>
      <c r="E73" s="6" t="s">
        <v>224</v>
      </c>
      <c r="F73" s="4" t="s">
        <v>1075</v>
      </c>
      <c r="K73" s="6" t="s">
        <v>224</v>
      </c>
      <c r="L73" s="25" t="s">
        <v>1076</v>
      </c>
      <c r="O73" s="4" t="s">
        <v>1077</v>
      </c>
    </row>
    <row r="74" spans="3:23" ht="15" customHeight="1">
      <c r="D74" s="4" t="s">
        <v>1078</v>
      </c>
      <c r="F74" s="6" t="s">
        <v>224</v>
      </c>
      <c r="G74" s="4" t="s">
        <v>1079</v>
      </c>
      <c r="K74" s="6" t="s">
        <v>224</v>
      </c>
      <c r="L74" s="4" t="s">
        <v>1080</v>
      </c>
      <c r="O74" s="6" t="s">
        <v>1068</v>
      </c>
      <c r="P74" s="6" t="s">
        <v>224</v>
      </c>
      <c r="Q74" s="215">
        <v>0</v>
      </c>
      <c r="R74" s="261"/>
    </row>
    <row r="75" spans="3:23" ht="15" customHeight="1">
      <c r="D75" s="4" t="s">
        <v>1066</v>
      </c>
      <c r="E75" s="6" t="s">
        <v>224</v>
      </c>
      <c r="F75" s="25" t="s">
        <v>1081</v>
      </c>
      <c r="K75" s="6" t="s">
        <v>224</v>
      </c>
      <c r="L75" s="177">
        <v>484.21899999999999</v>
      </c>
      <c r="M75" s="177"/>
      <c r="N75" s="4" t="s">
        <v>153</v>
      </c>
    </row>
    <row r="76" spans="3:23" ht="15" customHeight="1">
      <c r="D76" s="4" t="s">
        <v>1059</v>
      </c>
      <c r="E76" s="6" t="s">
        <v>224</v>
      </c>
      <c r="F76" s="4" t="s">
        <v>1082</v>
      </c>
      <c r="I76" s="6" t="s">
        <v>224</v>
      </c>
      <c r="J76" s="4" t="s">
        <v>1083</v>
      </c>
      <c r="O76" s="6" t="s">
        <v>224</v>
      </c>
      <c r="P76" s="177">
        <v>1.84</v>
      </c>
      <c r="Q76" s="177"/>
      <c r="R76" s="6" t="s">
        <v>974</v>
      </c>
      <c r="T76" s="24">
        <v>1.5</v>
      </c>
      <c r="V76" s="6" t="s">
        <v>975</v>
      </c>
      <c r="W76" s="5" t="s">
        <v>81</v>
      </c>
    </row>
    <row r="78" spans="3:23" ht="15" customHeight="1">
      <c r="C78" s="11" t="s">
        <v>331</v>
      </c>
      <c r="D78" s="4" t="s">
        <v>1084</v>
      </c>
    </row>
    <row r="79" spans="3:23" ht="15" customHeight="1">
      <c r="C79" s="6" t="s">
        <v>97</v>
      </c>
      <c r="D79" s="4" t="s">
        <v>1085</v>
      </c>
    </row>
    <row r="80" spans="3:23" ht="15" customHeight="1">
      <c r="D80" s="4" t="s">
        <v>1086</v>
      </c>
    </row>
    <row r="81" spans="4:22" ht="15" customHeight="1">
      <c r="D81" s="6" t="s">
        <v>285</v>
      </c>
      <c r="E81" s="6" t="s">
        <v>224</v>
      </c>
      <c r="F81" s="4" t="s">
        <v>1087</v>
      </c>
    </row>
    <row r="82" spans="4:22" ht="15" customHeight="1">
      <c r="E82" s="6" t="s">
        <v>224</v>
      </c>
      <c r="F82" s="4" t="s">
        <v>1088</v>
      </c>
      <c r="L82" s="6" t="s">
        <v>224</v>
      </c>
      <c r="M82" s="177">
        <v>3.992</v>
      </c>
      <c r="N82" s="177"/>
      <c r="O82" s="4" t="s">
        <v>458</v>
      </c>
      <c r="P82" s="6" t="s">
        <v>962</v>
      </c>
      <c r="Q82" s="4" t="s">
        <v>1089</v>
      </c>
      <c r="U82" s="6" t="s">
        <v>975</v>
      </c>
      <c r="V82" s="4" t="s">
        <v>1090</v>
      </c>
    </row>
    <row r="100" spans="4:19" ht="15" customHeight="1">
      <c r="D100" s="6" t="s">
        <v>1091</v>
      </c>
      <c r="E100" s="6" t="s">
        <v>224</v>
      </c>
      <c r="F100" s="4" t="s">
        <v>1092</v>
      </c>
      <c r="O100" s="6" t="s">
        <v>224</v>
      </c>
      <c r="P100" s="177">
        <v>404.30900000000003</v>
      </c>
      <c r="Q100" s="177"/>
      <c r="R100" s="177"/>
      <c r="S100" s="4" t="s">
        <v>191</v>
      </c>
    </row>
    <row r="102" spans="4:19" ht="15" customHeight="1">
      <c r="D102" s="6" t="s">
        <v>97</v>
      </c>
      <c r="E102" s="4" t="s">
        <v>1093</v>
      </c>
    </row>
    <row r="103" spans="4:19" ht="15" customHeight="1">
      <c r="E103" s="6" t="s">
        <v>1094</v>
      </c>
      <c r="F103" s="6" t="s">
        <v>224</v>
      </c>
      <c r="G103" s="4" t="s">
        <v>1095</v>
      </c>
    </row>
    <row r="104" spans="4:19" ht="15" customHeight="1">
      <c r="F104" s="4" t="s">
        <v>1096</v>
      </c>
    </row>
    <row r="105" spans="4:19" ht="15" customHeight="1">
      <c r="G105" s="11" t="s">
        <v>1094</v>
      </c>
      <c r="H105" s="6" t="s">
        <v>1</v>
      </c>
      <c r="I105" s="4" t="s">
        <v>1097</v>
      </c>
    </row>
    <row r="106" spans="4:19" ht="15" customHeight="1">
      <c r="G106" s="11" t="s">
        <v>253</v>
      </c>
      <c r="H106" s="6" t="s">
        <v>1</v>
      </c>
      <c r="I106" s="4" t="s">
        <v>1098</v>
      </c>
    </row>
    <row r="107" spans="4:19" ht="15" customHeight="1">
      <c r="G107" s="11" t="s">
        <v>1072</v>
      </c>
      <c r="H107" s="6" t="s">
        <v>1</v>
      </c>
      <c r="I107" s="4" t="s">
        <v>1099</v>
      </c>
    </row>
    <row r="108" spans="4:19" ht="15" customHeight="1">
      <c r="G108" s="11" t="s">
        <v>1100</v>
      </c>
      <c r="H108" s="6" t="s">
        <v>1</v>
      </c>
      <c r="I108" s="4" t="s">
        <v>1101</v>
      </c>
    </row>
    <row r="109" spans="4:19" ht="15" customHeight="1">
      <c r="G109" s="11" t="s">
        <v>1102</v>
      </c>
      <c r="H109" s="6" t="s">
        <v>1</v>
      </c>
      <c r="I109" s="4" t="s">
        <v>1103</v>
      </c>
    </row>
    <row r="110" spans="4:19" ht="15" customHeight="1">
      <c r="I110" s="4" t="s">
        <v>1104</v>
      </c>
    </row>
    <row r="111" spans="4:19" ht="15" customHeight="1">
      <c r="G111" s="11" t="s">
        <v>1105</v>
      </c>
      <c r="H111" s="6" t="s">
        <v>1</v>
      </c>
      <c r="I111" s="4" t="s">
        <v>1106</v>
      </c>
    </row>
    <row r="112" spans="4:19" ht="15" customHeight="1">
      <c r="G112" s="11" t="s">
        <v>1107</v>
      </c>
      <c r="H112" s="6" t="s">
        <v>1</v>
      </c>
      <c r="I112" s="4" t="s">
        <v>1108</v>
      </c>
    </row>
    <row r="113" spans="5:21" ht="15" customHeight="1">
      <c r="G113" s="11" t="s">
        <v>1057</v>
      </c>
      <c r="H113" s="6" t="s">
        <v>1</v>
      </c>
      <c r="I113" s="4" t="s">
        <v>1109</v>
      </c>
    </row>
    <row r="114" spans="5:21" ht="15" customHeight="1">
      <c r="G114" s="11" t="s">
        <v>1110</v>
      </c>
      <c r="H114" s="6" t="s">
        <v>1</v>
      </c>
      <c r="I114" s="4" t="s">
        <v>1111</v>
      </c>
    </row>
    <row r="115" spans="5:21" ht="15" customHeight="1">
      <c r="G115" s="11" t="s">
        <v>1112</v>
      </c>
      <c r="H115" s="6" t="s">
        <v>1</v>
      </c>
      <c r="I115" s="4" t="s">
        <v>1113</v>
      </c>
    </row>
    <row r="116" spans="5:21" ht="15" customHeight="1">
      <c r="G116" s="11" t="s">
        <v>1114</v>
      </c>
      <c r="H116" s="6" t="s">
        <v>1</v>
      </c>
      <c r="I116" s="4" t="s">
        <v>1115</v>
      </c>
    </row>
    <row r="117" spans="5:21" ht="15" customHeight="1">
      <c r="G117" s="11" t="s">
        <v>1116</v>
      </c>
      <c r="H117" s="6" t="s">
        <v>1</v>
      </c>
      <c r="I117" s="4" t="s">
        <v>1117</v>
      </c>
    </row>
    <row r="118" spans="5:21" ht="15" customHeight="1">
      <c r="G118" s="11" t="s">
        <v>1118</v>
      </c>
      <c r="H118" s="6" t="s">
        <v>1</v>
      </c>
      <c r="I118" s="4" t="s">
        <v>202</v>
      </c>
    </row>
    <row r="119" spans="5:21" ht="15" customHeight="1">
      <c r="G119" s="11" t="s">
        <v>1119</v>
      </c>
      <c r="H119" s="6" t="s">
        <v>1</v>
      </c>
      <c r="I119" s="4" t="s">
        <v>1120</v>
      </c>
    </row>
    <row r="120" spans="5:21" ht="15" customHeight="1">
      <c r="H120" s="4" t="s">
        <v>1121</v>
      </c>
    </row>
    <row r="121" spans="5:21" ht="15" customHeight="1">
      <c r="H121" s="4" t="s">
        <v>1122</v>
      </c>
    </row>
    <row r="123" spans="5:21" ht="15" customHeight="1">
      <c r="E123" s="11" t="s">
        <v>253</v>
      </c>
      <c r="F123" s="6" t="s">
        <v>224</v>
      </c>
      <c r="G123" s="4" t="s">
        <v>1123</v>
      </c>
      <c r="L123" s="4" t="s">
        <v>1124</v>
      </c>
      <c r="M123" s="6" t="s">
        <v>224</v>
      </c>
      <c r="N123" s="4" t="s">
        <v>1125</v>
      </c>
      <c r="S123" s="4" t="s">
        <v>1126</v>
      </c>
      <c r="T123" s="6" t="s">
        <v>224</v>
      </c>
      <c r="U123" s="4" t="s">
        <v>1125</v>
      </c>
    </row>
    <row r="124" spans="5:21" ht="15" customHeight="1">
      <c r="E124" s="11" t="s">
        <v>1110</v>
      </c>
      <c r="F124" s="6" t="s">
        <v>224</v>
      </c>
      <c r="G124" s="4" t="s">
        <v>941</v>
      </c>
      <c r="L124" s="4" t="s">
        <v>1107</v>
      </c>
      <c r="M124" s="6" t="s">
        <v>224</v>
      </c>
      <c r="N124" s="4" t="s">
        <v>1127</v>
      </c>
      <c r="S124" s="4" t="s">
        <v>1100</v>
      </c>
      <c r="T124" s="6" t="s">
        <v>224</v>
      </c>
      <c r="U124" s="4" t="s">
        <v>1128</v>
      </c>
    </row>
    <row r="125" spans="5:21" ht="15" customHeight="1">
      <c r="E125" s="11" t="s">
        <v>1129</v>
      </c>
      <c r="F125" s="6" t="s">
        <v>224</v>
      </c>
      <c r="G125" s="4" t="s">
        <v>1130</v>
      </c>
      <c r="K125" s="6" t="s">
        <v>224</v>
      </c>
      <c r="L125" s="4" t="s">
        <v>1131</v>
      </c>
      <c r="O125" s="4" t="s">
        <v>252</v>
      </c>
      <c r="P125" s="6" t="s">
        <v>224</v>
      </c>
      <c r="Q125" s="4">
        <v>50</v>
      </c>
    </row>
    <row r="126" spans="5:21" ht="15" customHeight="1">
      <c r="E126" s="11" t="s">
        <v>1132</v>
      </c>
      <c r="F126" s="6" t="s">
        <v>224</v>
      </c>
      <c r="G126" s="4" t="s">
        <v>1133</v>
      </c>
      <c r="O126" s="6" t="s">
        <v>224</v>
      </c>
      <c r="P126" s="215">
        <v>90.36</v>
      </c>
      <c r="Q126" s="261"/>
    </row>
    <row r="127" spans="5:21" ht="15" customHeight="1">
      <c r="E127" s="11" t="s">
        <v>1134</v>
      </c>
      <c r="F127" s="6" t="s">
        <v>224</v>
      </c>
      <c r="G127" s="4" t="s">
        <v>1135</v>
      </c>
      <c r="O127" s="6" t="s">
        <v>224</v>
      </c>
      <c r="P127" s="215">
        <v>97.909000000000006</v>
      </c>
      <c r="Q127" s="261"/>
    </row>
    <row r="128" spans="5:21" ht="15" customHeight="1">
      <c r="E128" s="11" t="s">
        <v>1136</v>
      </c>
      <c r="F128" s="6" t="s">
        <v>224</v>
      </c>
      <c r="G128" s="4" t="s">
        <v>1137</v>
      </c>
      <c r="O128" s="6" t="s">
        <v>224</v>
      </c>
      <c r="P128" s="215">
        <v>122.336</v>
      </c>
      <c r="Q128" s="261"/>
    </row>
    <row r="129" spans="4:17" ht="15" customHeight="1">
      <c r="E129" s="11" t="s">
        <v>1138</v>
      </c>
      <c r="F129" s="6" t="s">
        <v>224</v>
      </c>
      <c r="G129" s="4" t="s">
        <v>1139</v>
      </c>
      <c r="O129" s="6" t="s">
        <v>224</v>
      </c>
      <c r="P129" s="215">
        <v>1.3340000000000001</v>
      </c>
      <c r="Q129" s="261"/>
    </row>
    <row r="130" spans="4:17" ht="15" customHeight="1">
      <c r="E130" s="11" t="s">
        <v>1140</v>
      </c>
      <c r="F130" s="6" t="s">
        <v>224</v>
      </c>
      <c r="G130" s="4" t="s">
        <v>1141</v>
      </c>
      <c r="O130" s="6" t="s">
        <v>224</v>
      </c>
      <c r="P130" s="215">
        <v>7.1999999999999995E-2</v>
      </c>
      <c r="Q130" s="261"/>
    </row>
    <row r="131" spans="4:17" ht="15" customHeight="1">
      <c r="E131" s="11" t="s">
        <v>1142</v>
      </c>
      <c r="F131" s="6" t="s">
        <v>224</v>
      </c>
      <c r="G131" s="4" t="s">
        <v>1143</v>
      </c>
      <c r="O131" s="6" t="s">
        <v>224</v>
      </c>
      <c r="P131" s="215">
        <v>1.331</v>
      </c>
      <c r="Q131" s="261"/>
    </row>
    <row r="132" spans="4:17" ht="15" customHeight="1">
      <c r="E132" s="11" t="s">
        <v>1144</v>
      </c>
      <c r="F132" s="6" t="s">
        <v>224</v>
      </c>
      <c r="G132" s="4" t="s">
        <v>1145</v>
      </c>
      <c r="O132" s="6" t="s">
        <v>224</v>
      </c>
      <c r="P132" s="177">
        <v>0.85499999999999998</v>
      </c>
      <c r="Q132" s="177"/>
    </row>
    <row r="133" spans="4:17" ht="15" customHeight="1">
      <c r="E133" s="11" t="s">
        <v>1146</v>
      </c>
      <c r="F133" s="6" t="s">
        <v>224</v>
      </c>
      <c r="G133" s="4" t="s">
        <v>1147</v>
      </c>
      <c r="K133" s="6" t="s">
        <v>224</v>
      </c>
      <c r="L133" s="4">
        <v>1.089</v>
      </c>
      <c r="N133" s="4" t="s">
        <v>1148</v>
      </c>
    </row>
    <row r="134" spans="4:17" ht="15" customHeight="1">
      <c r="E134" s="11" t="s">
        <v>1149</v>
      </c>
      <c r="F134" s="6" t="s">
        <v>224</v>
      </c>
      <c r="G134" s="4" t="s">
        <v>1150</v>
      </c>
      <c r="O134" s="6" t="s">
        <v>224</v>
      </c>
      <c r="P134" s="177">
        <v>8.8999999999999996E-2</v>
      </c>
      <c r="Q134" s="177"/>
    </row>
    <row r="135" spans="4:17" ht="15" customHeight="1">
      <c r="E135" s="11" t="s">
        <v>1151</v>
      </c>
      <c r="F135" s="6" t="s">
        <v>224</v>
      </c>
      <c r="G135" s="4" t="s">
        <v>1152</v>
      </c>
      <c r="O135" s="6" t="s">
        <v>224</v>
      </c>
      <c r="P135" s="177">
        <v>1.331</v>
      </c>
      <c r="Q135" s="177"/>
    </row>
    <row r="136" spans="4:17" ht="15" customHeight="1">
      <c r="E136" s="11" t="s">
        <v>1153</v>
      </c>
      <c r="F136" s="6" t="s">
        <v>224</v>
      </c>
      <c r="G136" s="215">
        <v>1</v>
      </c>
      <c r="H136" s="261"/>
    </row>
    <row r="137" spans="4:17" ht="15" customHeight="1">
      <c r="E137" s="11" t="s">
        <v>1154</v>
      </c>
      <c r="F137" s="6" t="s">
        <v>224</v>
      </c>
      <c r="G137" s="4" t="s">
        <v>1155</v>
      </c>
      <c r="O137" s="6" t="s">
        <v>224</v>
      </c>
      <c r="P137" s="215">
        <v>1</v>
      </c>
      <c r="Q137" s="261"/>
    </row>
    <row r="138" spans="4:17" ht="15" customHeight="1">
      <c r="E138" s="11" t="s">
        <v>1156</v>
      </c>
      <c r="F138" s="6" t="s">
        <v>224</v>
      </c>
      <c r="G138" s="4" t="s">
        <v>1157</v>
      </c>
      <c r="O138" s="6" t="s">
        <v>224</v>
      </c>
      <c r="P138" s="215">
        <v>0</v>
      </c>
      <c r="Q138" s="261"/>
    </row>
    <row r="139" spans="4:17" ht="15" customHeight="1">
      <c r="E139" s="11" t="s">
        <v>1158</v>
      </c>
      <c r="F139" s="6" t="s">
        <v>224</v>
      </c>
      <c r="G139" s="4" t="s">
        <v>1159</v>
      </c>
      <c r="O139" s="6" t="s">
        <v>224</v>
      </c>
      <c r="P139" s="215">
        <v>1</v>
      </c>
      <c r="Q139" s="261"/>
    </row>
    <row r="140" spans="4:17" ht="15" customHeight="1">
      <c r="E140" s="11" t="s">
        <v>1160</v>
      </c>
      <c r="F140" s="6" t="s">
        <v>224</v>
      </c>
      <c r="G140" s="4" t="s">
        <v>1159</v>
      </c>
      <c r="O140" s="6" t="s">
        <v>224</v>
      </c>
      <c r="P140" s="215">
        <v>1</v>
      </c>
      <c r="Q140" s="177"/>
    </row>
    <row r="142" spans="4:17" ht="15" customHeight="1">
      <c r="E142" s="11" t="s">
        <v>1057</v>
      </c>
      <c r="F142" s="6" t="s">
        <v>224</v>
      </c>
      <c r="G142" s="4" t="s">
        <v>1161</v>
      </c>
    </row>
    <row r="143" spans="4:17" ht="15" customHeight="1">
      <c r="E143" s="11" t="s">
        <v>1105</v>
      </c>
      <c r="F143" s="6" t="s">
        <v>224</v>
      </c>
      <c r="G143" s="4" t="s">
        <v>1162</v>
      </c>
      <c r="I143" s="6" t="s">
        <v>224</v>
      </c>
      <c r="J143" s="4" t="s">
        <v>1163</v>
      </c>
      <c r="O143" s="6" t="s">
        <v>224</v>
      </c>
      <c r="P143" s="4" t="s">
        <v>1164</v>
      </c>
    </row>
    <row r="144" spans="4:17" ht="15" customHeight="1">
      <c r="D144" s="4" t="s">
        <v>1094</v>
      </c>
      <c r="E144" s="6" t="s">
        <v>224</v>
      </c>
      <c r="F144" s="4" t="s">
        <v>1165</v>
      </c>
    </row>
    <row r="145" spans="3:26" ht="15" customHeight="1">
      <c r="F145" s="4" t="s">
        <v>1166</v>
      </c>
    </row>
    <row r="146" spans="3:26" ht="15" customHeight="1">
      <c r="F146" s="4" t="s">
        <v>1167</v>
      </c>
    </row>
    <row r="147" spans="3:26" ht="15" customHeight="1">
      <c r="E147" s="6" t="s">
        <v>224</v>
      </c>
      <c r="F147" s="177">
        <v>5292.4120000000003</v>
      </c>
      <c r="G147" s="177"/>
      <c r="H147" s="177"/>
      <c r="I147" s="4" t="s">
        <v>191</v>
      </c>
    </row>
    <row r="148" spans="3:26" ht="15" customHeight="1">
      <c r="D148" s="4" t="s">
        <v>1168</v>
      </c>
      <c r="E148" s="6" t="s">
        <v>224</v>
      </c>
      <c r="F148" s="4" t="s">
        <v>1169</v>
      </c>
      <c r="J148" s="6" t="s">
        <v>224</v>
      </c>
      <c r="K148" s="4" t="s">
        <v>1170</v>
      </c>
      <c r="P148" s="6" t="s">
        <v>974</v>
      </c>
      <c r="R148" s="4" t="s">
        <v>1171</v>
      </c>
    </row>
    <row r="149" spans="3:26" ht="15" customHeight="1">
      <c r="D149" s="4" t="s">
        <v>1172</v>
      </c>
      <c r="E149" s="6" t="s">
        <v>224</v>
      </c>
      <c r="F149" s="4" t="s">
        <v>1171</v>
      </c>
      <c r="K149" s="6" t="s">
        <v>974</v>
      </c>
      <c r="M149" s="4" t="s">
        <v>1173</v>
      </c>
      <c r="T149" s="6" t="s">
        <v>975</v>
      </c>
      <c r="U149" s="5" t="s">
        <v>81</v>
      </c>
    </row>
    <row r="151" spans="3:26" ht="15" customHeight="1">
      <c r="C151" s="4" t="s">
        <v>185</v>
      </c>
      <c r="D151" s="4" t="s">
        <v>1174</v>
      </c>
    </row>
    <row r="152" spans="3:26" ht="15" customHeight="1" thickBot="1">
      <c r="D152" s="27" t="s">
        <v>1175</v>
      </c>
    </row>
    <row r="153" spans="3:26" ht="15" customHeight="1" thickBot="1">
      <c r="C153" s="150" t="s">
        <v>1030</v>
      </c>
      <c r="D153" s="151"/>
      <c r="E153" s="151"/>
      <c r="F153" s="152"/>
      <c r="G153" s="153" t="s">
        <v>1031</v>
      </c>
      <c r="H153" s="154"/>
      <c r="I153" s="155"/>
      <c r="J153" s="153" t="s">
        <v>1032</v>
      </c>
      <c r="K153" s="154"/>
      <c r="L153" s="155"/>
      <c r="M153" s="153" t="s">
        <v>1033</v>
      </c>
      <c r="N153" s="154"/>
      <c r="O153" s="155"/>
      <c r="P153" s="153" t="s">
        <v>1034</v>
      </c>
      <c r="Q153" s="154"/>
      <c r="R153" s="155"/>
      <c r="S153" s="153" t="s">
        <v>1035</v>
      </c>
      <c r="T153" s="154"/>
      <c r="U153" s="155"/>
      <c r="V153" s="153" t="s">
        <v>952</v>
      </c>
      <c r="W153" s="154"/>
      <c r="X153" s="155"/>
      <c r="Y153" s="153" t="s">
        <v>76</v>
      </c>
      <c r="Z153" s="167"/>
    </row>
    <row r="154" spans="3:26" ht="15" customHeight="1" thickTop="1">
      <c r="C154" s="263" t="s">
        <v>1045</v>
      </c>
      <c r="D154" s="264"/>
      <c r="E154" s="144" t="s">
        <v>1046</v>
      </c>
      <c r="F154" s="149"/>
      <c r="G154" s="147">
        <v>414.3</v>
      </c>
      <c r="H154" s="148"/>
      <c r="I154" s="149"/>
      <c r="J154" s="268"/>
      <c r="K154" s="269"/>
      <c r="L154" s="270"/>
      <c r="M154" s="147">
        <v>1.7</v>
      </c>
      <c r="N154" s="148"/>
      <c r="O154" s="149"/>
      <c r="P154" s="268"/>
      <c r="Q154" s="269"/>
      <c r="R154" s="270"/>
      <c r="S154" s="147">
        <v>704.31</v>
      </c>
      <c r="T154" s="148"/>
      <c r="U154" s="149"/>
      <c r="V154" s="268"/>
      <c r="W154" s="269"/>
      <c r="X154" s="270"/>
      <c r="Y154" s="268"/>
      <c r="Z154" s="271"/>
    </row>
    <row r="155" spans="3:26" ht="15" customHeight="1">
      <c r="C155" s="265"/>
      <c r="D155" s="266"/>
      <c r="E155" s="61" t="s">
        <v>1047</v>
      </c>
      <c r="F155" s="50"/>
      <c r="G155" s="117"/>
      <c r="H155" s="115"/>
      <c r="I155" s="116"/>
      <c r="J155" s="129">
        <v>-148.4</v>
      </c>
      <c r="K155" s="49"/>
      <c r="L155" s="50"/>
      <c r="M155" s="117"/>
      <c r="N155" s="115"/>
      <c r="O155" s="116"/>
      <c r="P155" s="129">
        <v>1</v>
      </c>
      <c r="Q155" s="49"/>
      <c r="R155" s="50"/>
      <c r="S155" s="129">
        <v>148.4</v>
      </c>
      <c r="T155" s="49"/>
      <c r="U155" s="50"/>
      <c r="V155" s="117"/>
      <c r="W155" s="115"/>
      <c r="X155" s="116"/>
      <c r="Y155" s="117"/>
      <c r="Z155" s="228"/>
    </row>
    <row r="156" spans="3:26" ht="15" customHeight="1">
      <c r="C156" s="267"/>
      <c r="D156" s="107"/>
      <c r="E156" s="61" t="s">
        <v>1048</v>
      </c>
      <c r="F156" s="50"/>
      <c r="G156" s="117"/>
      <c r="H156" s="115"/>
      <c r="I156" s="116"/>
      <c r="J156" s="117"/>
      <c r="K156" s="115"/>
      <c r="L156" s="116"/>
      <c r="M156" s="117"/>
      <c r="N156" s="115"/>
      <c r="O156" s="116"/>
      <c r="P156" s="117"/>
      <c r="Q156" s="115"/>
      <c r="R156" s="116"/>
      <c r="S156" s="117"/>
      <c r="T156" s="115"/>
      <c r="U156" s="116"/>
      <c r="V156" s="129">
        <v>865.8</v>
      </c>
      <c r="W156" s="49"/>
      <c r="X156" s="50"/>
      <c r="Y156" s="117"/>
      <c r="Z156" s="228"/>
    </row>
    <row r="157" spans="3:26" ht="15" customHeight="1">
      <c r="C157" s="165" t="s">
        <v>1049</v>
      </c>
      <c r="D157" s="124"/>
      <c r="E157" s="124"/>
      <c r="F157" s="166"/>
      <c r="G157" s="129">
        <v>392.73200000000003</v>
      </c>
      <c r="H157" s="49"/>
      <c r="I157" s="50"/>
      <c r="J157" s="117"/>
      <c r="K157" s="115"/>
      <c r="L157" s="116"/>
      <c r="M157" s="117"/>
      <c r="N157" s="115"/>
      <c r="O157" s="116"/>
      <c r="P157" s="117"/>
      <c r="Q157" s="115"/>
      <c r="R157" s="116"/>
      <c r="S157" s="129">
        <v>1191.902</v>
      </c>
      <c r="T157" s="49"/>
      <c r="U157" s="50"/>
      <c r="V157" s="117"/>
      <c r="W157" s="115"/>
      <c r="X157" s="116"/>
      <c r="Y157" s="117"/>
      <c r="Z157" s="228"/>
    </row>
    <row r="158" spans="3:26" ht="15" customHeight="1" thickBot="1">
      <c r="C158" s="162" t="s">
        <v>1050</v>
      </c>
      <c r="D158" s="127"/>
      <c r="E158" s="127"/>
      <c r="F158" s="163"/>
      <c r="G158" s="126">
        <v>807.03200000000004</v>
      </c>
      <c r="H158" s="54"/>
      <c r="I158" s="55"/>
      <c r="J158" s="126">
        <v>-148.4</v>
      </c>
      <c r="K158" s="54"/>
      <c r="L158" s="55"/>
      <c r="M158" s="111"/>
      <c r="N158" s="112"/>
      <c r="O158" s="113"/>
      <c r="P158" s="111"/>
      <c r="Q158" s="112"/>
      <c r="R158" s="113"/>
      <c r="S158" s="126">
        <v>2044.6120000000001</v>
      </c>
      <c r="T158" s="54"/>
      <c r="U158" s="55"/>
      <c r="V158" s="126">
        <v>865.8</v>
      </c>
      <c r="W158" s="54"/>
      <c r="X158" s="55"/>
      <c r="Y158" s="111"/>
      <c r="Z158" s="188"/>
    </row>
    <row r="160" spans="3:26" ht="15" customHeight="1">
      <c r="C160" s="11" t="s">
        <v>321</v>
      </c>
      <c r="D160" s="4" t="s">
        <v>1051</v>
      </c>
    </row>
    <row r="161" spans="3:24" ht="15" customHeight="1">
      <c r="D161" s="6" t="s">
        <v>1054</v>
      </c>
      <c r="E161" s="6" t="s">
        <v>224</v>
      </c>
      <c r="F161" s="4" t="s">
        <v>1055</v>
      </c>
      <c r="I161" s="6" t="s">
        <v>224</v>
      </c>
      <c r="J161" s="4" t="s">
        <v>1176</v>
      </c>
      <c r="P161" s="6" t="s">
        <v>224</v>
      </c>
      <c r="Q161" s="215">
        <v>1178.8119999999999</v>
      </c>
      <c r="R161" s="261"/>
      <c r="S161" s="261"/>
    </row>
    <row r="162" spans="3:24" ht="15" customHeight="1">
      <c r="D162" s="6" t="s">
        <v>1059</v>
      </c>
      <c r="E162" s="6" t="s">
        <v>224</v>
      </c>
      <c r="F162" s="4" t="s">
        <v>1060</v>
      </c>
      <c r="J162" s="6" t="s">
        <v>224</v>
      </c>
      <c r="K162" s="4" t="s">
        <v>1177</v>
      </c>
      <c r="P162" s="6" t="s">
        <v>224</v>
      </c>
      <c r="Q162" s="257">
        <v>2.4</v>
      </c>
      <c r="R162" s="261"/>
      <c r="S162" s="6" t="s">
        <v>974</v>
      </c>
      <c r="U162" s="24">
        <v>2</v>
      </c>
      <c r="W162" s="6" t="s">
        <v>975</v>
      </c>
      <c r="X162" s="5" t="s">
        <v>81</v>
      </c>
    </row>
    <row r="164" spans="3:24" ht="15" customHeight="1">
      <c r="C164" s="11" t="s">
        <v>326</v>
      </c>
      <c r="D164" s="4" t="s">
        <v>1063</v>
      </c>
    </row>
    <row r="166" spans="3:24" ht="15" customHeight="1">
      <c r="D166" s="4" t="s">
        <v>1070</v>
      </c>
      <c r="E166" s="6" t="s">
        <v>224</v>
      </c>
      <c r="F166" s="4" t="s">
        <v>1075</v>
      </c>
      <c r="K166" s="6" t="s">
        <v>224</v>
      </c>
      <c r="L166" s="25" t="s">
        <v>1076</v>
      </c>
      <c r="O166" s="4" t="s">
        <v>1077</v>
      </c>
    </row>
    <row r="167" spans="3:24" ht="15" customHeight="1">
      <c r="D167" s="4" t="s">
        <v>1078</v>
      </c>
      <c r="F167" s="6" t="s">
        <v>224</v>
      </c>
      <c r="G167" s="4" t="s">
        <v>1079</v>
      </c>
      <c r="K167" s="6" t="s">
        <v>224</v>
      </c>
      <c r="L167" s="4" t="s">
        <v>1080</v>
      </c>
      <c r="O167" s="6" t="s">
        <v>1068</v>
      </c>
      <c r="P167" s="6" t="s">
        <v>224</v>
      </c>
      <c r="Q167" s="215">
        <v>0</v>
      </c>
      <c r="R167" s="261"/>
    </row>
    <row r="168" spans="3:24" ht="15" customHeight="1">
      <c r="D168" s="4" t="s">
        <v>1066</v>
      </c>
      <c r="E168" s="6" t="s">
        <v>224</v>
      </c>
      <c r="F168" s="25" t="s">
        <v>1081</v>
      </c>
      <c r="K168" s="6" t="s">
        <v>224</v>
      </c>
      <c r="L168" s="177">
        <v>484.21899999999999</v>
      </c>
      <c r="M168" s="177"/>
      <c r="N168" s="4" t="s">
        <v>153</v>
      </c>
    </row>
    <row r="169" spans="3:24" ht="15" customHeight="1">
      <c r="D169" s="4" t="s">
        <v>1059</v>
      </c>
      <c r="E169" s="6" t="s">
        <v>224</v>
      </c>
      <c r="F169" s="4" t="s">
        <v>1082</v>
      </c>
      <c r="I169" s="6" t="s">
        <v>224</v>
      </c>
      <c r="J169" s="4" t="s">
        <v>1178</v>
      </c>
      <c r="O169" s="6" t="s">
        <v>224</v>
      </c>
      <c r="P169" s="177">
        <v>3.26</v>
      </c>
      <c r="Q169" s="177"/>
      <c r="R169" s="6" t="s">
        <v>974</v>
      </c>
      <c r="T169" s="24">
        <v>1.5</v>
      </c>
      <c r="V169" s="6" t="s">
        <v>975</v>
      </c>
      <c r="W169" s="5" t="s">
        <v>81</v>
      </c>
    </row>
    <row r="171" spans="3:24" ht="15" customHeight="1">
      <c r="C171" s="11" t="s">
        <v>331</v>
      </c>
      <c r="D171" s="4" t="s">
        <v>1084</v>
      </c>
    </row>
    <row r="172" spans="3:24" ht="15" customHeight="1">
      <c r="D172" s="6" t="s">
        <v>285</v>
      </c>
      <c r="E172" s="6" t="s">
        <v>224</v>
      </c>
      <c r="F172" s="4" t="s">
        <v>1087</v>
      </c>
    </row>
    <row r="173" spans="3:24" ht="15" customHeight="1">
      <c r="E173" s="6" t="s">
        <v>224</v>
      </c>
      <c r="F173" s="4" t="s">
        <v>1179</v>
      </c>
      <c r="L173" s="6" t="s">
        <v>224</v>
      </c>
      <c r="M173" s="177">
        <v>4.3819999999999997</v>
      </c>
      <c r="N173" s="177"/>
      <c r="O173" s="4" t="s">
        <v>458</v>
      </c>
      <c r="P173" s="6" t="s">
        <v>962</v>
      </c>
      <c r="Q173" s="4" t="s">
        <v>1089</v>
      </c>
      <c r="U173" s="6" t="s">
        <v>975</v>
      </c>
      <c r="V173" s="4" t="s">
        <v>1090</v>
      </c>
    </row>
    <row r="190" spans="4:19" ht="15" customHeight="1">
      <c r="D190" s="6" t="s">
        <v>1091</v>
      </c>
      <c r="E190" s="6" t="s">
        <v>224</v>
      </c>
      <c r="F190" s="4" t="s">
        <v>1180</v>
      </c>
      <c r="O190" s="6" t="s">
        <v>224</v>
      </c>
      <c r="P190" s="177">
        <v>368.33699999999999</v>
      </c>
      <c r="Q190" s="177"/>
      <c r="R190" s="177"/>
      <c r="S190" s="4" t="s">
        <v>191</v>
      </c>
    </row>
    <row r="192" spans="4:19" ht="15" customHeight="1">
      <c r="D192" s="6" t="s">
        <v>97</v>
      </c>
      <c r="E192" s="4" t="s">
        <v>1093</v>
      </c>
    </row>
    <row r="193" spans="3:26" ht="15" customHeight="1">
      <c r="E193" s="6" t="s">
        <v>1094</v>
      </c>
      <c r="F193" s="6" t="s">
        <v>224</v>
      </c>
      <c r="G193" s="4" t="s">
        <v>1095</v>
      </c>
    </row>
    <row r="194" spans="3:26" ht="15" customHeight="1">
      <c r="F194" s="4" t="s">
        <v>1096</v>
      </c>
    </row>
    <row r="196" spans="3:26" ht="15" customHeight="1">
      <c r="E196" s="11" t="s">
        <v>1057</v>
      </c>
      <c r="F196" s="6" t="s">
        <v>224</v>
      </c>
      <c r="G196" s="4" t="s">
        <v>1181</v>
      </c>
    </row>
    <row r="197" spans="3:26" ht="15" customHeight="1">
      <c r="E197" s="11" t="s">
        <v>1105</v>
      </c>
      <c r="F197" s="6" t="s">
        <v>224</v>
      </c>
      <c r="G197" s="4" t="s">
        <v>1162</v>
      </c>
      <c r="I197" s="6" t="s">
        <v>224</v>
      </c>
      <c r="J197" s="4" t="s">
        <v>1182</v>
      </c>
      <c r="O197" s="6" t="s">
        <v>224</v>
      </c>
      <c r="P197" s="4" t="s">
        <v>1183</v>
      </c>
    </row>
    <row r="198" spans="3:26" ht="15" customHeight="1">
      <c r="D198" s="4" t="s">
        <v>1094</v>
      </c>
      <c r="E198" s="6" t="s">
        <v>224</v>
      </c>
      <c r="F198" s="4" t="s">
        <v>1165</v>
      </c>
    </row>
    <row r="199" spans="3:26" ht="15" customHeight="1">
      <c r="F199" s="4" t="s">
        <v>1166</v>
      </c>
    </row>
    <row r="200" spans="3:26" ht="15" customHeight="1">
      <c r="F200" s="4" t="s">
        <v>1184</v>
      </c>
    </row>
    <row r="201" spans="3:26" ht="15" customHeight="1">
      <c r="E201" s="6" t="s">
        <v>224</v>
      </c>
      <c r="F201" s="177">
        <v>5564.3</v>
      </c>
      <c r="G201" s="177"/>
      <c r="H201" s="177"/>
      <c r="I201" s="4" t="s">
        <v>191</v>
      </c>
    </row>
    <row r="202" spans="3:26" ht="15" customHeight="1">
      <c r="D202" s="4" t="s">
        <v>1168</v>
      </c>
      <c r="E202" s="6" t="s">
        <v>224</v>
      </c>
      <c r="F202" s="4" t="s">
        <v>1185</v>
      </c>
      <c r="J202" s="6" t="s">
        <v>224</v>
      </c>
      <c r="K202" s="4" t="s">
        <v>1186</v>
      </c>
      <c r="P202" s="6" t="s">
        <v>974</v>
      </c>
      <c r="R202" s="4" t="s">
        <v>1171</v>
      </c>
    </row>
    <row r="203" spans="3:26" ht="15" customHeight="1">
      <c r="D203" s="4" t="s">
        <v>1172</v>
      </c>
      <c r="E203" s="6" t="s">
        <v>224</v>
      </c>
      <c r="F203" s="4" t="s">
        <v>1171</v>
      </c>
      <c r="K203" s="6" t="s">
        <v>974</v>
      </c>
      <c r="M203" s="4" t="s">
        <v>1187</v>
      </c>
      <c r="T203" s="6" t="s">
        <v>975</v>
      </c>
      <c r="U203" s="5" t="s">
        <v>81</v>
      </c>
    </row>
    <row r="205" spans="3:26" ht="15" customHeight="1">
      <c r="C205" s="4" t="s">
        <v>201</v>
      </c>
      <c r="D205" s="4" t="s">
        <v>1188</v>
      </c>
    </row>
    <row r="206" spans="3:26" ht="15" customHeight="1" thickBot="1">
      <c r="D206" s="27" t="s">
        <v>1189</v>
      </c>
    </row>
    <row r="207" spans="3:26" ht="15" customHeight="1" thickBot="1">
      <c r="C207" s="150" t="s">
        <v>1030</v>
      </c>
      <c r="D207" s="151"/>
      <c r="E207" s="151"/>
      <c r="F207" s="152"/>
      <c r="G207" s="153" t="s">
        <v>1031</v>
      </c>
      <c r="H207" s="154"/>
      <c r="I207" s="155"/>
      <c r="J207" s="153" t="s">
        <v>1032</v>
      </c>
      <c r="K207" s="154"/>
      <c r="L207" s="155"/>
      <c r="M207" s="153" t="s">
        <v>1033</v>
      </c>
      <c r="N207" s="154"/>
      <c r="O207" s="155"/>
      <c r="P207" s="153" t="s">
        <v>1034</v>
      </c>
      <c r="Q207" s="154"/>
      <c r="R207" s="155"/>
      <c r="S207" s="153" t="s">
        <v>1035</v>
      </c>
      <c r="T207" s="154"/>
      <c r="U207" s="155"/>
      <c r="V207" s="153" t="s">
        <v>952</v>
      </c>
      <c r="W207" s="154"/>
      <c r="X207" s="155"/>
      <c r="Y207" s="153" t="s">
        <v>76</v>
      </c>
      <c r="Z207" s="167"/>
    </row>
    <row r="208" spans="3:26" ht="15" customHeight="1" thickTop="1">
      <c r="C208" s="263" t="s">
        <v>1045</v>
      </c>
      <c r="D208" s="264"/>
      <c r="E208" s="144" t="s">
        <v>1046</v>
      </c>
      <c r="F208" s="149"/>
      <c r="G208" s="147">
        <v>409.3</v>
      </c>
      <c r="H208" s="148"/>
      <c r="I208" s="149"/>
      <c r="J208" s="268"/>
      <c r="K208" s="269"/>
      <c r="L208" s="270"/>
      <c r="M208" s="147">
        <v>1.7</v>
      </c>
      <c r="N208" s="148"/>
      <c r="O208" s="149"/>
      <c r="P208" s="268"/>
      <c r="Q208" s="269"/>
      <c r="R208" s="270"/>
      <c r="S208" s="147">
        <v>695.81</v>
      </c>
      <c r="T208" s="148"/>
      <c r="U208" s="149"/>
      <c r="V208" s="268"/>
      <c r="W208" s="269"/>
      <c r="X208" s="270"/>
      <c r="Y208" s="268"/>
      <c r="Z208" s="271"/>
    </row>
    <row r="209" spans="3:26" ht="15" customHeight="1">
      <c r="C209" s="265"/>
      <c r="D209" s="266"/>
      <c r="E209" s="61" t="s">
        <v>1047</v>
      </c>
      <c r="F209" s="50"/>
      <c r="G209" s="117"/>
      <c r="H209" s="115"/>
      <c r="I209" s="116"/>
      <c r="J209" s="129">
        <v>-313.5</v>
      </c>
      <c r="K209" s="49"/>
      <c r="L209" s="50"/>
      <c r="M209" s="117"/>
      <c r="N209" s="115"/>
      <c r="O209" s="116"/>
      <c r="P209" s="129">
        <v>1</v>
      </c>
      <c r="Q209" s="49"/>
      <c r="R209" s="50"/>
      <c r="S209" s="129">
        <v>313.5</v>
      </c>
      <c r="T209" s="49"/>
      <c r="U209" s="50"/>
      <c r="V209" s="117"/>
      <c r="W209" s="115"/>
      <c r="X209" s="116"/>
      <c r="Y209" s="117"/>
      <c r="Z209" s="228"/>
    </row>
    <row r="210" spans="3:26" ht="15" customHeight="1">
      <c r="C210" s="267"/>
      <c r="D210" s="107"/>
      <c r="E210" s="61" t="s">
        <v>1048</v>
      </c>
      <c r="F210" s="50"/>
      <c r="G210" s="117"/>
      <c r="H210" s="115"/>
      <c r="I210" s="116"/>
      <c r="J210" s="117"/>
      <c r="K210" s="115"/>
      <c r="L210" s="116"/>
      <c r="M210" s="117"/>
      <c r="N210" s="115"/>
      <c r="O210" s="116"/>
      <c r="P210" s="117"/>
      <c r="Q210" s="115"/>
      <c r="R210" s="116"/>
      <c r="S210" s="129">
        <v>523.6</v>
      </c>
      <c r="T210" s="49"/>
      <c r="U210" s="50"/>
      <c r="V210" s="117"/>
      <c r="W210" s="115"/>
      <c r="X210" s="116"/>
      <c r="Y210" s="117"/>
      <c r="Z210" s="228"/>
    </row>
    <row r="211" spans="3:26" ht="15" customHeight="1">
      <c r="C211" s="165" t="s">
        <v>1049</v>
      </c>
      <c r="D211" s="124"/>
      <c r="E211" s="124"/>
      <c r="F211" s="166"/>
      <c r="G211" s="129">
        <v>392.73200000000003</v>
      </c>
      <c r="H211" s="49"/>
      <c r="I211" s="50"/>
      <c r="J211" s="117"/>
      <c r="K211" s="115"/>
      <c r="L211" s="116"/>
      <c r="M211" s="117"/>
      <c r="N211" s="115"/>
      <c r="O211" s="116"/>
      <c r="P211" s="117"/>
      <c r="Q211" s="115"/>
      <c r="R211" s="116"/>
      <c r="S211" s="129">
        <v>1191.902</v>
      </c>
      <c r="T211" s="49"/>
      <c r="U211" s="50"/>
      <c r="V211" s="117"/>
      <c r="W211" s="115"/>
      <c r="X211" s="116"/>
      <c r="Y211" s="117"/>
      <c r="Z211" s="228"/>
    </row>
    <row r="212" spans="3:26" ht="15" customHeight="1" thickBot="1">
      <c r="C212" s="162" t="s">
        <v>1050</v>
      </c>
      <c r="D212" s="127"/>
      <c r="E212" s="127"/>
      <c r="F212" s="163"/>
      <c r="G212" s="126">
        <v>802.03200000000004</v>
      </c>
      <c r="H212" s="54"/>
      <c r="I212" s="55"/>
      <c r="J212" s="126">
        <v>-313.5</v>
      </c>
      <c r="K212" s="54"/>
      <c r="L212" s="55"/>
      <c r="M212" s="111"/>
      <c r="N212" s="112"/>
      <c r="O212" s="113"/>
      <c r="P212" s="111"/>
      <c r="Q212" s="112"/>
      <c r="R212" s="113"/>
      <c r="S212" s="126">
        <v>2724.8119999999999</v>
      </c>
      <c r="T212" s="54"/>
      <c r="U212" s="55"/>
      <c r="V212" s="111"/>
      <c r="W212" s="112"/>
      <c r="X212" s="113"/>
      <c r="Y212" s="111"/>
      <c r="Z212" s="188"/>
    </row>
    <row r="214" spans="3:26" ht="15" customHeight="1">
      <c r="C214" s="11" t="s">
        <v>321</v>
      </c>
      <c r="D214" s="4" t="s">
        <v>1051</v>
      </c>
    </row>
    <row r="215" spans="3:26" ht="15" customHeight="1">
      <c r="D215" s="6" t="s">
        <v>1054</v>
      </c>
      <c r="E215" s="6" t="s">
        <v>224</v>
      </c>
      <c r="F215" s="4" t="s">
        <v>1055</v>
      </c>
      <c r="I215" s="6" t="s">
        <v>224</v>
      </c>
      <c r="J215" s="4" t="s">
        <v>1190</v>
      </c>
      <c r="P215" s="6" t="s">
        <v>224</v>
      </c>
      <c r="Q215" s="215">
        <v>2724.8119999999999</v>
      </c>
      <c r="R215" s="261"/>
      <c r="S215" s="261"/>
    </row>
    <row r="216" spans="3:26" ht="15" customHeight="1">
      <c r="D216" s="6" t="s">
        <v>1059</v>
      </c>
      <c r="E216" s="6" t="s">
        <v>224</v>
      </c>
      <c r="F216" s="4" t="s">
        <v>1060</v>
      </c>
      <c r="J216" s="6" t="s">
        <v>224</v>
      </c>
      <c r="K216" s="4" t="s">
        <v>1191</v>
      </c>
      <c r="P216" s="6" t="s">
        <v>224</v>
      </c>
      <c r="Q216" s="4" t="s">
        <v>1062</v>
      </c>
      <c r="S216" s="4" t="s">
        <v>974</v>
      </c>
      <c r="U216" s="24">
        <v>2</v>
      </c>
      <c r="W216" s="6" t="s">
        <v>975</v>
      </c>
      <c r="X216" s="5" t="s">
        <v>81</v>
      </c>
    </row>
    <row r="222" spans="3:26" ht="15" customHeight="1">
      <c r="C222" s="11" t="s">
        <v>326</v>
      </c>
      <c r="D222" s="4" t="s">
        <v>1063</v>
      </c>
    </row>
    <row r="224" spans="3:26" ht="15" customHeight="1">
      <c r="D224" s="4" t="s">
        <v>1070</v>
      </c>
      <c r="E224" s="6" t="s">
        <v>224</v>
      </c>
      <c r="F224" s="4" t="s">
        <v>1075</v>
      </c>
      <c r="K224" s="6" t="s">
        <v>224</v>
      </c>
      <c r="L224" s="25" t="s">
        <v>1076</v>
      </c>
      <c r="O224" s="4" t="s">
        <v>1077</v>
      </c>
    </row>
    <row r="225" spans="3:23" ht="15" customHeight="1">
      <c r="D225" s="4" t="s">
        <v>1078</v>
      </c>
      <c r="F225" s="6" t="s">
        <v>224</v>
      </c>
      <c r="G225" s="4" t="s">
        <v>1079</v>
      </c>
      <c r="K225" s="6" t="s">
        <v>224</v>
      </c>
      <c r="L225" s="4" t="s">
        <v>1080</v>
      </c>
      <c r="O225" s="6" t="s">
        <v>1068</v>
      </c>
      <c r="P225" s="6" t="s">
        <v>224</v>
      </c>
      <c r="Q225" s="215">
        <v>0</v>
      </c>
      <c r="R225" s="261"/>
    </row>
    <row r="226" spans="3:23" ht="15" customHeight="1">
      <c r="D226" s="4" t="s">
        <v>1066</v>
      </c>
      <c r="E226" s="6" t="s">
        <v>224</v>
      </c>
      <c r="F226" s="25" t="s">
        <v>1192</v>
      </c>
      <c r="K226" s="6" t="s">
        <v>224</v>
      </c>
      <c r="L226" s="177">
        <v>481.21899999999999</v>
      </c>
      <c r="M226" s="177"/>
      <c r="N226" s="4" t="s">
        <v>153</v>
      </c>
    </row>
    <row r="227" spans="3:23" ht="15" customHeight="1">
      <c r="D227" s="4" t="s">
        <v>1059</v>
      </c>
      <c r="E227" s="6" t="s">
        <v>224</v>
      </c>
      <c r="F227" s="4" t="s">
        <v>1082</v>
      </c>
      <c r="I227" s="6" t="s">
        <v>224</v>
      </c>
      <c r="J227" s="4" t="s">
        <v>1193</v>
      </c>
      <c r="O227" s="6" t="s">
        <v>224</v>
      </c>
      <c r="P227" s="177">
        <v>1.53</v>
      </c>
      <c r="Q227" s="177"/>
      <c r="R227" s="6" t="s">
        <v>974</v>
      </c>
      <c r="T227" s="24">
        <v>1.5</v>
      </c>
      <c r="V227" s="6" t="s">
        <v>975</v>
      </c>
      <c r="W227" s="5" t="s">
        <v>81</v>
      </c>
    </row>
    <row r="229" spans="3:23" ht="15" customHeight="1">
      <c r="C229" s="11" t="s">
        <v>331</v>
      </c>
      <c r="D229" s="4" t="s">
        <v>1084</v>
      </c>
    </row>
    <row r="230" spans="3:23" ht="15" customHeight="1">
      <c r="D230" s="6" t="s">
        <v>285</v>
      </c>
      <c r="E230" s="6" t="s">
        <v>224</v>
      </c>
      <c r="F230" s="4" t="s">
        <v>1087</v>
      </c>
    </row>
    <row r="231" spans="3:23" ht="15" customHeight="1">
      <c r="E231" s="6" t="s">
        <v>224</v>
      </c>
      <c r="F231" s="4" t="s">
        <v>1194</v>
      </c>
      <c r="L231" s="6" t="s">
        <v>224</v>
      </c>
      <c r="M231" s="177">
        <v>3.3079999999999998</v>
      </c>
      <c r="N231" s="177"/>
      <c r="O231" s="4" t="s">
        <v>458</v>
      </c>
      <c r="P231" s="6" t="s">
        <v>962</v>
      </c>
      <c r="Q231" s="4" t="s">
        <v>1089</v>
      </c>
      <c r="U231" s="6" t="s">
        <v>975</v>
      </c>
      <c r="V231" s="4" t="s">
        <v>1090</v>
      </c>
    </row>
    <row r="244" spans="4:19" ht="15" customHeight="1">
      <c r="D244" s="6" t="s">
        <v>1091</v>
      </c>
      <c r="E244" s="6" t="s">
        <v>224</v>
      </c>
      <c r="F244" s="4" t="s">
        <v>1195</v>
      </c>
      <c r="O244" s="6" t="s">
        <v>224</v>
      </c>
      <c r="P244" s="177">
        <v>484.928</v>
      </c>
      <c r="Q244" s="177"/>
      <c r="R244" s="177"/>
      <c r="S244" s="4" t="s">
        <v>191</v>
      </c>
    </row>
    <row r="246" spans="4:19" ht="15" customHeight="1">
      <c r="D246" s="6" t="s">
        <v>97</v>
      </c>
      <c r="E246" s="4" t="s">
        <v>1093</v>
      </c>
    </row>
    <row r="247" spans="4:19" ht="15" customHeight="1">
      <c r="E247" s="6" t="s">
        <v>1094</v>
      </c>
      <c r="F247" s="6" t="s">
        <v>224</v>
      </c>
      <c r="G247" s="4" t="s">
        <v>1095</v>
      </c>
    </row>
    <row r="248" spans="4:19" ht="15" customHeight="1">
      <c r="F248" s="4" t="s">
        <v>1096</v>
      </c>
    </row>
    <row r="250" spans="4:19" ht="15" customHeight="1">
      <c r="E250" s="11" t="s">
        <v>1057</v>
      </c>
      <c r="F250" s="6" t="s">
        <v>224</v>
      </c>
      <c r="G250" s="4" t="s">
        <v>1196</v>
      </c>
    </row>
    <row r="251" spans="4:19" ht="15" customHeight="1">
      <c r="E251" s="11" t="s">
        <v>1105</v>
      </c>
      <c r="F251" s="6" t="s">
        <v>224</v>
      </c>
      <c r="G251" s="4" t="s">
        <v>1162</v>
      </c>
      <c r="I251" s="6" t="s">
        <v>224</v>
      </c>
      <c r="J251" s="4" t="s">
        <v>1197</v>
      </c>
      <c r="O251" s="6" t="s">
        <v>224</v>
      </c>
      <c r="P251" s="4" t="s">
        <v>1198</v>
      </c>
    </row>
    <row r="252" spans="4:19" ht="15" customHeight="1">
      <c r="D252" s="4" t="s">
        <v>1094</v>
      </c>
      <c r="E252" s="6" t="s">
        <v>224</v>
      </c>
      <c r="F252" s="4" t="s">
        <v>1165</v>
      </c>
    </row>
    <row r="253" spans="4:19" ht="15" customHeight="1">
      <c r="F253" s="4" t="s">
        <v>1166</v>
      </c>
    </row>
    <row r="254" spans="4:19" ht="15" customHeight="1">
      <c r="F254" s="4" t="s">
        <v>1199</v>
      </c>
    </row>
    <row r="255" spans="4:19" ht="15" customHeight="1">
      <c r="E255" s="6" t="s">
        <v>224</v>
      </c>
      <c r="F255" s="177">
        <v>4815.1899999999996</v>
      </c>
      <c r="G255" s="177"/>
      <c r="H255" s="177"/>
      <c r="I255" s="4" t="s">
        <v>191</v>
      </c>
    </row>
    <row r="256" spans="4:19" ht="15" customHeight="1">
      <c r="D256" s="4" t="s">
        <v>1168</v>
      </c>
      <c r="E256" s="6" t="s">
        <v>224</v>
      </c>
      <c r="F256" s="4" t="s">
        <v>1200</v>
      </c>
      <c r="J256" s="6" t="s">
        <v>224</v>
      </c>
      <c r="K256" s="4" t="s">
        <v>1201</v>
      </c>
      <c r="P256" s="6" t="s">
        <v>974</v>
      </c>
      <c r="R256" s="4" t="s">
        <v>1171</v>
      </c>
    </row>
    <row r="257" spans="3:26" ht="15" customHeight="1">
      <c r="D257" s="4" t="s">
        <v>1172</v>
      </c>
      <c r="E257" s="6" t="s">
        <v>224</v>
      </c>
      <c r="F257" s="4" t="s">
        <v>1171</v>
      </c>
      <c r="K257" s="6" t="s">
        <v>974</v>
      </c>
      <c r="M257" s="4" t="s">
        <v>1202</v>
      </c>
      <c r="T257" s="6" t="s">
        <v>975</v>
      </c>
      <c r="U257" s="5" t="s">
        <v>81</v>
      </c>
    </row>
    <row r="268" spans="3:26" ht="15" customHeight="1">
      <c r="C268" s="4" t="s">
        <v>204</v>
      </c>
      <c r="D268" s="4" t="s">
        <v>1203</v>
      </c>
    </row>
    <row r="269" spans="3:26" ht="15" customHeight="1" thickBot="1">
      <c r="D269" s="27" t="s">
        <v>1204</v>
      </c>
    </row>
    <row r="270" spans="3:26" ht="15" customHeight="1" thickBot="1">
      <c r="C270" s="150" t="s">
        <v>1030</v>
      </c>
      <c r="D270" s="151"/>
      <c r="E270" s="151"/>
      <c r="F270" s="152"/>
      <c r="G270" s="153" t="s">
        <v>1031</v>
      </c>
      <c r="H270" s="154"/>
      <c r="I270" s="155"/>
      <c r="J270" s="153" t="s">
        <v>1032</v>
      </c>
      <c r="K270" s="154"/>
      <c r="L270" s="155"/>
      <c r="M270" s="153" t="s">
        <v>1033</v>
      </c>
      <c r="N270" s="154"/>
      <c r="O270" s="155"/>
      <c r="P270" s="153" t="s">
        <v>1034</v>
      </c>
      <c r="Q270" s="154"/>
      <c r="R270" s="155"/>
      <c r="S270" s="153" t="s">
        <v>1035</v>
      </c>
      <c r="T270" s="154"/>
      <c r="U270" s="155"/>
      <c r="V270" s="153" t="s">
        <v>952</v>
      </c>
      <c r="W270" s="154"/>
      <c r="X270" s="155"/>
      <c r="Y270" s="153" t="s">
        <v>76</v>
      </c>
      <c r="Z270" s="167"/>
    </row>
    <row r="271" spans="3:26" ht="15" customHeight="1" thickTop="1">
      <c r="C271" s="263" t="s">
        <v>1045</v>
      </c>
      <c r="D271" s="264"/>
      <c r="E271" s="144" t="s">
        <v>1046</v>
      </c>
      <c r="F271" s="149"/>
      <c r="G271" s="147">
        <v>179.3</v>
      </c>
      <c r="H271" s="148"/>
      <c r="I271" s="149"/>
      <c r="J271" s="268"/>
      <c r="K271" s="269"/>
      <c r="L271" s="270"/>
      <c r="M271" s="147">
        <v>1.7</v>
      </c>
      <c r="N271" s="148"/>
      <c r="O271" s="149"/>
      <c r="P271" s="268"/>
      <c r="Q271" s="269"/>
      <c r="R271" s="270"/>
      <c r="S271" s="147">
        <v>304.81</v>
      </c>
      <c r="T271" s="148"/>
      <c r="U271" s="149"/>
      <c r="V271" s="268"/>
      <c r="W271" s="269"/>
      <c r="X271" s="270"/>
      <c r="Y271" s="268"/>
      <c r="Z271" s="271"/>
    </row>
    <row r="272" spans="3:26" ht="15" customHeight="1">
      <c r="C272" s="265"/>
      <c r="D272" s="266"/>
      <c r="E272" s="61" t="s">
        <v>1047</v>
      </c>
      <c r="F272" s="50"/>
      <c r="G272" s="117"/>
      <c r="H272" s="115"/>
      <c r="I272" s="116"/>
      <c r="J272" s="129">
        <v>52.417000000000002</v>
      </c>
      <c r="K272" s="49"/>
      <c r="L272" s="50"/>
      <c r="M272" s="117"/>
      <c r="N272" s="115"/>
      <c r="O272" s="116"/>
      <c r="P272" s="129">
        <v>0.5</v>
      </c>
      <c r="Q272" s="49"/>
      <c r="R272" s="50"/>
      <c r="S272" s="117"/>
      <c r="T272" s="115"/>
      <c r="U272" s="116"/>
      <c r="V272" s="129">
        <v>26.207999999999998</v>
      </c>
      <c r="W272" s="49"/>
      <c r="X272" s="50"/>
      <c r="Y272" s="117"/>
      <c r="Z272" s="228"/>
    </row>
    <row r="273" spans="3:26" ht="15" customHeight="1">
      <c r="C273" s="267"/>
      <c r="D273" s="107"/>
      <c r="E273" s="61" t="s">
        <v>1048</v>
      </c>
      <c r="F273" s="50"/>
      <c r="G273" s="117"/>
      <c r="H273" s="115"/>
      <c r="I273" s="116"/>
      <c r="J273" s="117"/>
      <c r="K273" s="115"/>
      <c r="L273" s="116"/>
      <c r="M273" s="117"/>
      <c r="N273" s="115"/>
      <c r="O273" s="116"/>
      <c r="P273" s="117"/>
      <c r="Q273" s="115"/>
      <c r="R273" s="116"/>
      <c r="S273" s="117"/>
      <c r="T273" s="115"/>
      <c r="U273" s="116"/>
      <c r="V273" s="129">
        <v>208.167</v>
      </c>
      <c r="W273" s="49"/>
      <c r="X273" s="50"/>
      <c r="Y273" s="117"/>
      <c r="Z273" s="228"/>
    </row>
    <row r="274" spans="3:26" ht="15" customHeight="1">
      <c r="C274" s="165" t="s">
        <v>1049</v>
      </c>
      <c r="D274" s="124"/>
      <c r="E274" s="124"/>
      <c r="F274" s="166"/>
      <c r="G274" s="129">
        <v>369.73200000000003</v>
      </c>
      <c r="H274" s="49"/>
      <c r="I274" s="50"/>
      <c r="J274" s="129">
        <v>8.6620000000000008</v>
      </c>
      <c r="K274" s="49"/>
      <c r="L274" s="50"/>
      <c r="M274" s="117"/>
      <c r="N274" s="115"/>
      <c r="O274" s="116"/>
      <c r="P274" s="117"/>
      <c r="Q274" s="115"/>
      <c r="R274" s="116"/>
      <c r="S274" s="129">
        <v>1114.8520000000001</v>
      </c>
      <c r="T274" s="49"/>
      <c r="U274" s="50"/>
      <c r="V274" s="129">
        <v>4.3310000000000004</v>
      </c>
      <c r="W274" s="49"/>
      <c r="X274" s="50"/>
      <c r="Y274" s="117"/>
      <c r="Z274" s="228"/>
    </row>
    <row r="275" spans="3:26" ht="15" customHeight="1" thickBot="1">
      <c r="C275" s="162" t="s">
        <v>1050</v>
      </c>
      <c r="D275" s="127"/>
      <c r="E275" s="127"/>
      <c r="F275" s="163"/>
      <c r="G275" s="126">
        <v>549.03200000000004</v>
      </c>
      <c r="H275" s="54"/>
      <c r="I275" s="55"/>
      <c r="J275" s="126">
        <v>61.079000000000001</v>
      </c>
      <c r="K275" s="54"/>
      <c r="L275" s="55"/>
      <c r="M275" s="111"/>
      <c r="N275" s="112"/>
      <c r="O275" s="113"/>
      <c r="P275" s="111"/>
      <c r="Q275" s="112"/>
      <c r="R275" s="113"/>
      <c r="S275" s="126">
        <v>1419.662</v>
      </c>
      <c r="T275" s="54"/>
      <c r="U275" s="55"/>
      <c r="V275" s="126">
        <v>238.70599999999999</v>
      </c>
      <c r="W275" s="54"/>
      <c r="X275" s="55"/>
      <c r="Y275" s="111"/>
      <c r="Z275" s="188"/>
    </row>
    <row r="277" spans="3:26" ht="15" customHeight="1">
      <c r="C277" s="11" t="s">
        <v>321</v>
      </c>
      <c r="D277" s="4" t="s">
        <v>1051</v>
      </c>
    </row>
    <row r="278" spans="3:26" ht="15" customHeight="1">
      <c r="D278" s="6" t="s">
        <v>1054</v>
      </c>
      <c r="E278" s="6" t="s">
        <v>224</v>
      </c>
      <c r="F278" s="4" t="s">
        <v>1055</v>
      </c>
      <c r="I278" s="6" t="s">
        <v>224</v>
      </c>
      <c r="J278" s="4" t="s">
        <v>1205</v>
      </c>
      <c r="P278" s="6" t="s">
        <v>224</v>
      </c>
      <c r="Q278" s="215">
        <v>1180.9559999999999</v>
      </c>
      <c r="R278" s="261"/>
      <c r="S278" s="261"/>
    </row>
    <row r="279" spans="3:26" ht="15" customHeight="1">
      <c r="D279" s="6" t="s">
        <v>1059</v>
      </c>
      <c r="E279" s="6" t="s">
        <v>224</v>
      </c>
      <c r="F279" s="4" t="s">
        <v>1060</v>
      </c>
      <c r="J279" s="6" t="s">
        <v>224</v>
      </c>
      <c r="K279" s="4" t="s">
        <v>1207</v>
      </c>
      <c r="P279" s="6" t="s">
        <v>224</v>
      </c>
      <c r="Q279" s="257">
        <v>5.9</v>
      </c>
      <c r="R279" s="261"/>
      <c r="S279" s="6" t="s">
        <v>974</v>
      </c>
      <c r="U279" s="24">
        <v>1.5</v>
      </c>
      <c r="W279" s="6" t="s">
        <v>975</v>
      </c>
      <c r="X279" s="5" t="s">
        <v>81</v>
      </c>
    </row>
    <row r="281" spans="3:26" ht="15" customHeight="1">
      <c r="C281" s="11" t="s">
        <v>326</v>
      </c>
      <c r="D281" s="4" t="s">
        <v>1063</v>
      </c>
    </row>
    <row r="283" spans="3:26" ht="15" customHeight="1">
      <c r="D283" s="4" t="s">
        <v>1070</v>
      </c>
      <c r="E283" s="6" t="s">
        <v>224</v>
      </c>
      <c r="F283" s="4" t="s">
        <v>1075</v>
      </c>
      <c r="K283" s="6" t="s">
        <v>224</v>
      </c>
      <c r="L283" s="25" t="s">
        <v>1076</v>
      </c>
      <c r="O283" s="4" t="s">
        <v>1077</v>
      </c>
    </row>
    <row r="284" spans="3:26" ht="15" customHeight="1">
      <c r="D284" s="4" t="s">
        <v>1078</v>
      </c>
      <c r="F284" s="6" t="s">
        <v>224</v>
      </c>
      <c r="G284" s="4" t="s">
        <v>1079</v>
      </c>
      <c r="K284" s="6" t="s">
        <v>224</v>
      </c>
      <c r="L284" s="4" t="s">
        <v>1080</v>
      </c>
      <c r="O284" s="6" t="s">
        <v>1068</v>
      </c>
      <c r="P284" s="6" t="s">
        <v>224</v>
      </c>
      <c r="Q284" s="215">
        <v>0</v>
      </c>
      <c r="R284" s="261"/>
    </row>
    <row r="285" spans="3:26" ht="15" customHeight="1">
      <c r="D285" s="4" t="s">
        <v>1066</v>
      </c>
      <c r="E285" s="6" t="s">
        <v>224</v>
      </c>
      <c r="F285" s="25" t="s">
        <v>1208</v>
      </c>
      <c r="K285" s="6" t="s">
        <v>224</v>
      </c>
      <c r="L285" s="177">
        <v>329.41899999999998</v>
      </c>
      <c r="M285" s="177"/>
      <c r="N285" s="4" t="s">
        <v>153</v>
      </c>
    </row>
    <row r="286" spans="3:26" ht="15" customHeight="1">
      <c r="D286" s="4" t="s">
        <v>1059</v>
      </c>
      <c r="E286" s="6" t="s">
        <v>224</v>
      </c>
      <c r="F286" s="4" t="s">
        <v>1082</v>
      </c>
      <c r="I286" s="6" t="s">
        <v>224</v>
      </c>
      <c r="J286" s="4" t="s">
        <v>1209</v>
      </c>
      <c r="O286" s="6" t="s">
        <v>224</v>
      </c>
      <c r="P286" s="177">
        <v>5.39</v>
      </c>
      <c r="Q286" s="177"/>
      <c r="R286" s="6" t="s">
        <v>974</v>
      </c>
      <c r="T286" s="24">
        <v>1.2</v>
      </c>
      <c r="V286" s="6" t="s">
        <v>975</v>
      </c>
      <c r="W286" s="5" t="s">
        <v>81</v>
      </c>
    </row>
    <row r="288" spans="3:26" ht="15" customHeight="1">
      <c r="C288" s="11" t="s">
        <v>331</v>
      </c>
      <c r="D288" s="4" t="s">
        <v>1084</v>
      </c>
    </row>
    <row r="289" spans="4:22" ht="15" customHeight="1">
      <c r="D289" s="6" t="s">
        <v>285</v>
      </c>
      <c r="E289" s="6" t="s">
        <v>224</v>
      </c>
      <c r="F289" s="4" t="s">
        <v>1087</v>
      </c>
    </row>
    <row r="290" spans="4:22" ht="15" customHeight="1">
      <c r="E290" s="6" t="s">
        <v>224</v>
      </c>
      <c r="F290" s="4" t="s">
        <v>1210</v>
      </c>
      <c r="L290" s="6" t="s">
        <v>224</v>
      </c>
      <c r="M290" s="177">
        <v>6.4530000000000003</v>
      </c>
      <c r="N290" s="177"/>
      <c r="O290" s="4" t="s">
        <v>458</v>
      </c>
      <c r="P290" s="6" t="s">
        <v>974</v>
      </c>
      <c r="Q290" s="4" t="s">
        <v>1089</v>
      </c>
      <c r="U290" s="6" t="s">
        <v>975</v>
      </c>
      <c r="V290" s="4" t="s">
        <v>1211</v>
      </c>
    </row>
    <row r="302" spans="4:22" ht="15" customHeight="1">
      <c r="D302" s="6" t="s">
        <v>1091</v>
      </c>
      <c r="E302" s="6" t="s">
        <v>224</v>
      </c>
      <c r="F302" s="4" t="s">
        <v>1212</v>
      </c>
      <c r="Q302" s="6" t="s">
        <v>224</v>
      </c>
      <c r="R302" s="177">
        <v>138.11600000000001</v>
      </c>
      <c r="S302" s="177"/>
      <c r="T302" s="177"/>
      <c r="U302" s="4" t="s">
        <v>191</v>
      </c>
    </row>
    <row r="303" spans="4:22" ht="15" customHeight="1">
      <c r="D303" s="6" t="s">
        <v>1213</v>
      </c>
      <c r="E303" s="6" t="s">
        <v>224</v>
      </c>
      <c r="F303" s="4" t="s">
        <v>1214</v>
      </c>
      <c r="Q303" s="6" t="s">
        <v>224</v>
      </c>
      <c r="R303" s="177">
        <v>105.899</v>
      </c>
      <c r="S303" s="177"/>
      <c r="T303" s="177"/>
      <c r="U303" s="4" t="s">
        <v>191</v>
      </c>
    </row>
    <row r="305" spans="4:21" ht="15" customHeight="1">
      <c r="D305" s="6" t="s">
        <v>97</v>
      </c>
      <c r="E305" s="4" t="s">
        <v>1093</v>
      </c>
    </row>
    <row r="306" spans="4:21" ht="15" customHeight="1">
      <c r="E306" s="6" t="s">
        <v>1094</v>
      </c>
      <c r="F306" s="6" t="s">
        <v>224</v>
      </c>
      <c r="G306" s="4" t="s">
        <v>1095</v>
      </c>
    </row>
    <row r="307" spans="4:21" ht="15" customHeight="1">
      <c r="F307" s="4" t="s">
        <v>1096</v>
      </c>
    </row>
    <row r="309" spans="4:21" ht="15" customHeight="1">
      <c r="E309" s="11" t="s">
        <v>1057</v>
      </c>
      <c r="F309" s="6" t="s">
        <v>224</v>
      </c>
      <c r="G309" s="4" t="s">
        <v>1215</v>
      </c>
    </row>
    <row r="310" spans="4:21" ht="15" customHeight="1">
      <c r="E310" s="11" t="s">
        <v>1105</v>
      </c>
      <c r="F310" s="6" t="s">
        <v>224</v>
      </c>
      <c r="G310" s="4" t="s">
        <v>1162</v>
      </c>
      <c r="I310" s="6" t="s">
        <v>224</v>
      </c>
      <c r="J310" s="4" t="s">
        <v>1216</v>
      </c>
      <c r="O310" s="6" t="s">
        <v>224</v>
      </c>
      <c r="P310" s="4" t="s">
        <v>1217</v>
      </c>
    </row>
    <row r="312" spans="4:21" ht="15" customHeight="1">
      <c r="D312" s="4" t="s">
        <v>1094</v>
      </c>
      <c r="E312" s="6" t="s">
        <v>224</v>
      </c>
      <c r="F312" s="4" t="s">
        <v>1165</v>
      </c>
    </row>
    <row r="313" spans="4:21" ht="15" customHeight="1">
      <c r="F313" s="4" t="s">
        <v>1166</v>
      </c>
    </row>
    <row r="314" spans="4:21" ht="15" customHeight="1">
      <c r="F314" s="4" t="s">
        <v>1218</v>
      </c>
    </row>
    <row r="315" spans="4:21" ht="15" customHeight="1">
      <c r="E315" s="6" t="s">
        <v>224</v>
      </c>
      <c r="F315" s="177">
        <v>7008.5</v>
      </c>
      <c r="G315" s="177"/>
      <c r="H315" s="177"/>
      <c r="I315" s="4" t="s">
        <v>191</v>
      </c>
    </row>
    <row r="316" spans="4:21" ht="15" customHeight="1">
      <c r="D316" s="4" t="s">
        <v>1168</v>
      </c>
      <c r="E316" s="6" t="s">
        <v>224</v>
      </c>
      <c r="F316" s="4" t="s">
        <v>1219</v>
      </c>
      <c r="J316" s="6" t="s">
        <v>224</v>
      </c>
      <c r="K316" s="4" t="s">
        <v>1220</v>
      </c>
      <c r="P316" s="6" t="s">
        <v>974</v>
      </c>
      <c r="R316" s="4" t="s">
        <v>1221</v>
      </c>
    </row>
    <row r="317" spans="4:21" ht="15" customHeight="1">
      <c r="D317" s="4" t="s">
        <v>1172</v>
      </c>
      <c r="E317" s="6" t="s">
        <v>224</v>
      </c>
      <c r="F317" s="4" t="s">
        <v>1221</v>
      </c>
      <c r="K317" s="6" t="s">
        <v>974</v>
      </c>
      <c r="M317" s="4" t="s">
        <v>1222</v>
      </c>
      <c r="T317" s="6" t="s">
        <v>975</v>
      </c>
      <c r="U317" s="5" t="s">
        <v>81</v>
      </c>
    </row>
    <row r="358" spans="2:5" ht="15" customHeight="1">
      <c r="B358" s="4" t="s">
        <v>239</v>
      </c>
      <c r="C358" s="4" t="s">
        <v>1223</v>
      </c>
    </row>
    <row r="359" spans="2:5" ht="15" customHeight="1">
      <c r="C359" s="4" t="s">
        <v>1224</v>
      </c>
    </row>
    <row r="360" spans="2:5" ht="15" customHeight="1">
      <c r="C360" s="4" t="s">
        <v>1225</v>
      </c>
    </row>
    <row r="361" spans="2:5" ht="15" customHeight="1">
      <c r="C361" s="4" t="s">
        <v>1226</v>
      </c>
    </row>
    <row r="362" spans="2:5" ht="15" customHeight="1">
      <c r="C362" s="4" t="s">
        <v>1227</v>
      </c>
    </row>
    <row r="363" spans="2:5" ht="15" customHeight="1">
      <c r="C363" s="4" t="s">
        <v>1228</v>
      </c>
    </row>
    <row r="365" spans="2:5" ht="15" customHeight="1">
      <c r="E365" s="4" t="s">
        <v>1229</v>
      </c>
    </row>
    <row r="366" spans="2:5" ht="15" customHeight="1">
      <c r="C366" s="4" t="s">
        <v>1230</v>
      </c>
    </row>
    <row r="368" spans="2:5" ht="15" customHeight="1">
      <c r="C368" s="4" t="s">
        <v>1231</v>
      </c>
    </row>
    <row r="369" spans="3:4" ht="15" customHeight="1">
      <c r="C369" s="4" t="s">
        <v>1232</v>
      </c>
    </row>
    <row r="370" spans="3:4" ht="15" customHeight="1">
      <c r="C370" s="4" t="s">
        <v>1233</v>
      </c>
    </row>
    <row r="373" spans="3:4" ht="15" customHeight="1">
      <c r="C373" s="4" t="s">
        <v>1234</v>
      </c>
    </row>
    <row r="374" spans="3:4" ht="15" customHeight="1">
      <c r="C374" s="4" t="s">
        <v>1235</v>
      </c>
    </row>
    <row r="375" spans="3:4" ht="15" customHeight="1">
      <c r="C375" s="4" t="s">
        <v>1236</v>
      </c>
    </row>
    <row r="376" spans="3:4" ht="15" customHeight="1">
      <c r="C376" s="4" t="s">
        <v>1237</v>
      </c>
    </row>
    <row r="377" spans="3:4" ht="15" customHeight="1">
      <c r="C377" s="4" t="s">
        <v>1238</v>
      </c>
    </row>
    <row r="378" spans="3:4" ht="15" customHeight="1">
      <c r="C378" s="4" t="s">
        <v>1239</v>
      </c>
    </row>
    <row r="379" spans="3:4" ht="15" customHeight="1">
      <c r="C379" s="4" t="s">
        <v>1240</v>
      </c>
    </row>
    <row r="381" spans="3:4" ht="15" customHeight="1">
      <c r="C381" s="4" t="s">
        <v>1241</v>
      </c>
    </row>
    <row r="382" spans="3:4" ht="15" customHeight="1">
      <c r="D382" s="4" t="s">
        <v>1242</v>
      </c>
    </row>
    <row r="384" spans="3:4" ht="15" customHeight="1">
      <c r="D384" s="4" t="s">
        <v>1243</v>
      </c>
    </row>
    <row r="385" spans="4:4" ht="15" customHeight="1">
      <c r="D385" s="4" t="s">
        <v>1244</v>
      </c>
    </row>
    <row r="394" spans="4:4" ht="15" customHeight="1">
      <c r="D394" s="4" t="s">
        <v>1245</v>
      </c>
    </row>
    <row r="404" spans="2:25" ht="15" customHeight="1">
      <c r="B404" s="5" t="s">
        <v>1246</v>
      </c>
    </row>
    <row r="408" spans="2:25" ht="15" customHeight="1">
      <c r="N408" s="4" t="s">
        <v>1015</v>
      </c>
      <c r="Q408" s="6" t="s">
        <v>224</v>
      </c>
      <c r="R408" s="215">
        <v>4.5</v>
      </c>
      <c r="S408" s="177"/>
      <c r="T408" s="4" t="s">
        <v>1016</v>
      </c>
      <c r="U408" s="215">
        <v>1</v>
      </c>
      <c r="V408" s="177"/>
      <c r="W408" s="4" t="s">
        <v>1016</v>
      </c>
      <c r="X408" s="215">
        <v>25</v>
      </c>
      <c r="Y408" s="177"/>
    </row>
    <row r="409" spans="2:25" ht="15" customHeight="1">
      <c r="Q409" s="6" t="s">
        <v>224</v>
      </c>
      <c r="R409" s="215">
        <v>112.5</v>
      </c>
      <c r="S409" s="261"/>
      <c r="T409" s="261"/>
      <c r="U409" s="4" t="s">
        <v>498</v>
      </c>
    </row>
    <row r="410" spans="2:25" ht="15" customHeight="1">
      <c r="N410" s="4" t="s">
        <v>1017</v>
      </c>
      <c r="Q410" s="6" t="s">
        <v>224</v>
      </c>
      <c r="R410" s="215">
        <v>2.2999999999999998</v>
      </c>
      <c r="S410" s="261"/>
      <c r="T410" s="4" t="s">
        <v>1016</v>
      </c>
      <c r="U410" s="215">
        <v>5.5</v>
      </c>
      <c r="V410" s="261"/>
      <c r="W410" s="4" t="s">
        <v>1016</v>
      </c>
      <c r="X410" s="215">
        <v>20</v>
      </c>
      <c r="Y410" s="261"/>
    </row>
    <row r="411" spans="2:25" ht="15" customHeight="1">
      <c r="Q411" s="6" t="s">
        <v>224</v>
      </c>
      <c r="R411" s="215">
        <v>253</v>
      </c>
      <c r="S411" s="261"/>
      <c r="T411" s="261"/>
      <c r="U411" s="4" t="s">
        <v>498</v>
      </c>
    </row>
    <row r="412" spans="2:25" ht="15" customHeight="1">
      <c r="N412" s="4" t="s">
        <v>445</v>
      </c>
      <c r="Q412" s="26" t="s">
        <v>224</v>
      </c>
      <c r="R412" s="215">
        <v>2.2999999999999998</v>
      </c>
      <c r="S412" s="261"/>
      <c r="T412" s="4" t="s">
        <v>1016</v>
      </c>
      <c r="U412" s="215">
        <v>0.08</v>
      </c>
      <c r="V412" s="261"/>
      <c r="W412" s="4" t="s">
        <v>1016</v>
      </c>
      <c r="X412" s="215">
        <v>23</v>
      </c>
      <c r="Y412" s="261"/>
    </row>
    <row r="413" spans="2:25" ht="15" customHeight="1">
      <c r="Q413" s="6" t="s">
        <v>224</v>
      </c>
      <c r="R413" s="177">
        <v>4.2320000000000002</v>
      </c>
      <c r="S413" s="177"/>
      <c r="T413" s="177"/>
      <c r="U413" s="4" t="s">
        <v>498</v>
      </c>
    </row>
    <row r="414" spans="2:25" ht="15" customHeight="1">
      <c r="N414" s="4" t="s">
        <v>1018</v>
      </c>
      <c r="Q414" s="6" t="s">
        <v>224</v>
      </c>
      <c r="R414" s="215">
        <v>2.2999999999999998</v>
      </c>
      <c r="S414" s="261"/>
      <c r="T414" s="4" t="s">
        <v>1016</v>
      </c>
      <c r="U414" s="215">
        <v>10</v>
      </c>
      <c r="V414" s="261"/>
    </row>
    <row r="415" spans="2:25" ht="15" customHeight="1">
      <c r="Q415" s="6" t="s">
        <v>224</v>
      </c>
      <c r="R415" s="215">
        <v>23</v>
      </c>
      <c r="S415" s="261"/>
      <c r="T415" s="261"/>
      <c r="U415" s="4" t="s">
        <v>498</v>
      </c>
    </row>
    <row r="418" spans="2:26" ht="15" customHeight="1" thickBot="1">
      <c r="B418" s="4" t="s">
        <v>165</v>
      </c>
      <c r="C418" s="4" t="s">
        <v>1019</v>
      </c>
    </row>
    <row r="419" spans="2:26" ht="15" customHeight="1">
      <c r="C419" s="97" t="s">
        <v>288</v>
      </c>
      <c r="D419" s="84"/>
      <c r="E419" s="84"/>
      <c r="F419" s="85"/>
      <c r="G419" s="121" t="s">
        <v>1020</v>
      </c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3"/>
      <c r="S419" s="83" t="s">
        <v>1021</v>
      </c>
      <c r="T419" s="84"/>
      <c r="U419" s="84"/>
      <c r="V419" s="85"/>
      <c r="W419" s="83" t="s">
        <v>76</v>
      </c>
      <c r="X419" s="84"/>
      <c r="Y419" s="84"/>
      <c r="Z419" s="132"/>
    </row>
    <row r="420" spans="2:26" ht="15" customHeight="1">
      <c r="C420" s="76"/>
      <c r="D420" s="98"/>
      <c r="E420" s="98"/>
      <c r="F420" s="77"/>
      <c r="G420" s="273" t="s">
        <v>1022</v>
      </c>
      <c r="H420" s="274"/>
      <c r="I420" s="274"/>
      <c r="J420" s="275"/>
      <c r="K420" s="273" t="s">
        <v>1023</v>
      </c>
      <c r="L420" s="274"/>
      <c r="M420" s="274"/>
      <c r="N420" s="275"/>
      <c r="O420" s="273" t="s">
        <v>1024</v>
      </c>
      <c r="P420" s="274"/>
      <c r="Q420" s="274"/>
      <c r="R420" s="275"/>
      <c r="S420" s="138"/>
      <c r="T420" s="98"/>
      <c r="U420" s="98"/>
      <c r="V420" s="77"/>
      <c r="W420" s="138"/>
      <c r="X420" s="98"/>
      <c r="Y420" s="98"/>
      <c r="Z420" s="251"/>
    </row>
    <row r="421" spans="2:26" ht="15" customHeight="1" thickBot="1">
      <c r="C421" s="99"/>
      <c r="D421" s="100"/>
      <c r="E421" s="100"/>
      <c r="F421" s="101"/>
      <c r="G421" s="134"/>
      <c r="H421" s="136"/>
      <c r="I421" s="136"/>
      <c r="J421" s="135"/>
      <c r="K421" s="134"/>
      <c r="L421" s="136"/>
      <c r="M421" s="136"/>
      <c r="N421" s="135"/>
      <c r="O421" s="134"/>
      <c r="P421" s="136"/>
      <c r="Q421" s="136"/>
      <c r="R421" s="135"/>
      <c r="S421" s="131"/>
      <c r="T421" s="100"/>
      <c r="U421" s="100"/>
      <c r="V421" s="101"/>
      <c r="W421" s="131"/>
      <c r="X421" s="100"/>
      <c r="Y421" s="100"/>
      <c r="Z421" s="133"/>
    </row>
    <row r="422" spans="2:26" ht="15" customHeight="1" thickTop="1">
      <c r="C422" s="168" t="s">
        <v>1025</v>
      </c>
      <c r="D422" s="176"/>
      <c r="E422" s="176"/>
      <c r="F422" s="169"/>
      <c r="G422" s="147">
        <v>414.3</v>
      </c>
      <c r="H422" s="148"/>
      <c r="I422" s="148"/>
      <c r="J422" s="149"/>
      <c r="K422" s="147">
        <v>414.3</v>
      </c>
      <c r="L422" s="148"/>
      <c r="M422" s="148"/>
      <c r="N422" s="149"/>
      <c r="O422" s="147">
        <v>409.3</v>
      </c>
      <c r="P422" s="148"/>
      <c r="Q422" s="148"/>
      <c r="R422" s="149"/>
      <c r="S422" s="147">
        <v>181.167</v>
      </c>
      <c r="T422" s="148"/>
      <c r="U422" s="148"/>
      <c r="V422" s="149"/>
      <c r="W422" s="268"/>
      <c r="X422" s="185"/>
      <c r="Y422" s="185"/>
      <c r="Z422" s="271"/>
    </row>
    <row r="423" spans="2:26" ht="15" customHeight="1">
      <c r="C423" s="165" t="s">
        <v>1026</v>
      </c>
      <c r="D423" s="124"/>
      <c r="E423" s="124"/>
      <c r="F423" s="166"/>
      <c r="G423" s="129">
        <v>-263.2</v>
      </c>
      <c r="H423" s="49"/>
      <c r="I423" s="49"/>
      <c r="J423" s="50"/>
      <c r="K423" s="129">
        <v>-148.4</v>
      </c>
      <c r="L423" s="49"/>
      <c r="M423" s="49"/>
      <c r="N423" s="50"/>
      <c r="O423" s="129">
        <v>-313.5</v>
      </c>
      <c r="P423" s="49"/>
      <c r="Q423" s="49"/>
      <c r="R423" s="50"/>
      <c r="S423" s="129">
        <v>-74.900000000000006</v>
      </c>
      <c r="T423" s="49"/>
      <c r="U423" s="49"/>
      <c r="V423" s="50"/>
      <c r="W423" s="117"/>
      <c r="X423" s="272"/>
      <c r="Y423" s="272"/>
      <c r="Z423" s="228"/>
    </row>
    <row r="424" spans="2:26" ht="15" customHeight="1">
      <c r="C424" s="165" t="s">
        <v>1027</v>
      </c>
      <c r="D424" s="124"/>
      <c r="E424" s="124"/>
      <c r="F424" s="166"/>
      <c r="G424" s="129">
        <v>-398.3</v>
      </c>
      <c r="H424" s="49"/>
      <c r="I424" s="49"/>
      <c r="J424" s="50"/>
      <c r="K424" s="129">
        <v>865.8</v>
      </c>
      <c r="L424" s="49"/>
      <c r="M424" s="49"/>
      <c r="N424" s="50"/>
      <c r="O424" s="129">
        <v>-523.6</v>
      </c>
      <c r="P424" s="49"/>
      <c r="Q424" s="49"/>
      <c r="R424" s="50"/>
      <c r="S424" s="129">
        <v>-155.85</v>
      </c>
      <c r="T424" s="49"/>
      <c r="U424" s="49"/>
      <c r="V424" s="50"/>
      <c r="W424" s="117"/>
      <c r="X424" s="272"/>
      <c r="Y424" s="272"/>
      <c r="Z424" s="228"/>
    </row>
    <row r="425" spans="2:26" ht="15" customHeight="1" thickBot="1">
      <c r="C425" s="162" t="s">
        <v>1028</v>
      </c>
      <c r="D425" s="127"/>
      <c r="E425" s="127"/>
      <c r="F425" s="163"/>
      <c r="G425" s="53" t="s">
        <v>666</v>
      </c>
      <c r="H425" s="54"/>
      <c r="I425" s="54"/>
      <c r="J425" s="55"/>
      <c r="K425" s="53" t="s">
        <v>667</v>
      </c>
      <c r="L425" s="54"/>
      <c r="M425" s="54"/>
      <c r="N425" s="55"/>
      <c r="O425" s="53" t="s">
        <v>658</v>
      </c>
      <c r="P425" s="54"/>
      <c r="Q425" s="54"/>
      <c r="R425" s="55"/>
      <c r="S425" s="53" t="s">
        <v>768</v>
      </c>
      <c r="T425" s="54"/>
      <c r="U425" s="54"/>
      <c r="V425" s="55"/>
      <c r="W425" s="111"/>
      <c r="X425" s="182"/>
      <c r="Y425" s="182"/>
      <c r="Z425" s="188"/>
    </row>
    <row r="427" spans="2:26" ht="15" customHeight="1">
      <c r="B427" s="4" t="s">
        <v>167</v>
      </c>
      <c r="C427" s="4" t="s">
        <v>1029</v>
      </c>
    </row>
    <row r="428" spans="2:26" ht="15" customHeight="1" thickBot="1">
      <c r="C428" s="4" t="s">
        <v>182</v>
      </c>
      <c r="D428" s="4" t="s">
        <v>1020</v>
      </c>
    </row>
    <row r="429" spans="2:26" ht="15" customHeight="1" thickBot="1">
      <c r="C429" s="150" t="s">
        <v>1030</v>
      </c>
      <c r="D429" s="151"/>
      <c r="E429" s="152"/>
      <c r="F429" s="153" t="s">
        <v>1031</v>
      </c>
      <c r="G429" s="154"/>
      <c r="H429" s="155"/>
      <c r="I429" s="153" t="s">
        <v>1032</v>
      </c>
      <c r="J429" s="154"/>
      <c r="K429" s="155"/>
      <c r="L429" s="153" t="s">
        <v>1033</v>
      </c>
      <c r="M429" s="154"/>
      <c r="N429" s="155"/>
      <c r="O429" s="153" t="s">
        <v>1034</v>
      </c>
      <c r="P429" s="154"/>
      <c r="Q429" s="155"/>
      <c r="R429" s="153" t="s">
        <v>1035</v>
      </c>
      <c r="S429" s="154"/>
      <c r="T429" s="155"/>
      <c r="U429" s="153" t="s">
        <v>952</v>
      </c>
      <c r="V429" s="154"/>
      <c r="W429" s="155"/>
      <c r="X429" s="153" t="s">
        <v>506</v>
      </c>
      <c r="Y429" s="151"/>
      <c r="Z429" s="167"/>
    </row>
    <row r="430" spans="2:26" ht="15" customHeight="1" thickTop="1">
      <c r="C430" s="168" t="s">
        <v>1036</v>
      </c>
      <c r="D430" s="176"/>
      <c r="E430" s="169"/>
      <c r="F430" s="147">
        <v>23</v>
      </c>
      <c r="G430" s="148"/>
      <c r="H430" s="149"/>
      <c r="I430" s="268"/>
      <c r="J430" s="269"/>
      <c r="K430" s="270"/>
      <c r="L430" s="147">
        <v>3.35</v>
      </c>
      <c r="M430" s="148"/>
      <c r="N430" s="149"/>
      <c r="O430" s="268"/>
      <c r="P430" s="269"/>
      <c r="Q430" s="270"/>
      <c r="R430" s="147">
        <v>77.05</v>
      </c>
      <c r="S430" s="148"/>
      <c r="T430" s="149"/>
      <c r="U430" s="268"/>
      <c r="V430" s="269"/>
      <c r="W430" s="270"/>
      <c r="X430" s="268"/>
      <c r="Y430" s="185"/>
      <c r="Z430" s="271"/>
    </row>
    <row r="431" spans="2:26" ht="15" customHeight="1">
      <c r="C431" s="165" t="s">
        <v>1037</v>
      </c>
      <c r="D431" s="124"/>
      <c r="E431" s="166"/>
      <c r="F431" s="129">
        <v>112.5</v>
      </c>
      <c r="G431" s="49"/>
      <c r="H431" s="50"/>
      <c r="I431" s="117"/>
      <c r="J431" s="115"/>
      <c r="K431" s="116"/>
      <c r="L431" s="129">
        <v>2.25</v>
      </c>
      <c r="M431" s="49"/>
      <c r="N431" s="50"/>
      <c r="O431" s="117"/>
      <c r="P431" s="115"/>
      <c r="Q431" s="116"/>
      <c r="R431" s="129">
        <v>253.125</v>
      </c>
      <c r="S431" s="49"/>
      <c r="T431" s="50"/>
      <c r="U431" s="117"/>
      <c r="V431" s="115"/>
      <c r="W431" s="116"/>
      <c r="X431" s="117"/>
      <c r="Y431" s="272"/>
      <c r="Z431" s="228"/>
    </row>
    <row r="432" spans="2:26" ht="15" customHeight="1">
      <c r="C432" s="165" t="s">
        <v>1038</v>
      </c>
      <c r="D432" s="124"/>
      <c r="E432" s="166"/>
      <c r="F432" s="129">
        <v>4.2320000000000002</v>
      </c>
      <c r="G432" s="49"/>
      <c r="H432" s="50"/>
      <c r="I432" s="117"/>
      <c r="J432" s="115"/>
      <c r="K432" s="116"/>
      <c r="L432" s="129">
        <v>3.35</v>
      </c>
      <c r="M432" s="49"/>
      <c r="N432" s="50"/>
      <c r="O432" s="117"/>
      <c r="P432" s="115"/>
      <c r="Q432" s="116"/>
      <c r="R432" s="129">
        <v>14.177</v>
      </c>
      <c r="S432" s="49"/>
      <c r="T432" s="50"/>
      <c r="U432" s="117"/>
      <c r="V432" s="115"/>
      <c r="W432" s="116"/>
      <c r="X432" s="117"/>
      <c r="Y432" s="272"/>
      <c r="Z432" s="228"/>
    </row>
    <row r="433" spans="3:26" ht="15" customHeight="1">
      <c r="C433" s="165" t="s">
        <v>1039</v>
      </c>
      <c r="D433" s="124"/>
      <c r="E433" s="166"/>
      <c r="F433" s="129">
        <v>253</v>
      </c>
      <c r="G433" s="49"/>
      <c r="H433" s="50"/>
      <c r="I433" s="117"/>
      <c r="J433" s="115"/>
      <c r="K433" s="116"/>
      <c r="L433" s="129">
        <v>3.35</v>
      </c>
      <c r="M433" s="49"/>
      <c r="N433" s="50"/>
      <c r="O433" s="117"/>
      <c r="P433" s="115"/>
      <c r="Q433" s="116"/>
      <c r="R433" s="129">
        <v>847.55</v>
      </c>
      <c r="S433" s="49"/>
      <c r="T433" s="50"/>
      <c r="U433" s="117"/>
      <c r="V433" s="115"/>
      <c r="W433" s="116"/>
      <c r="X433" s="117"/>
      <c r="Y433" s="272"/>
      <c r="Z433" s="228"/>
    </row>
    <row r="434" spans="3:26" ht="15" customHeight="1" thickBot="1">
      <c r="C434" s="162" t="s">
        <v>1040</v>
      </c>
      <c r="D434" s="127"/>
      <c r="E434" s="163"/>
      <c r="F434" s="126">
        <v>392.73200000000003</v>
      </c>
      <c r="G434" s="54"/>
      <c r="H434" s="55"/>
      <c r="I434" s="111"/>
      <c r="J434" s="112"/>
      <c r="K434" s="113"/>
      <c r="L434" s="111"/>
      <c r="M434" s="112"/>
      <c r="N434" s="113"/>
      <c r="O434" s="111"/>
      <c r="P434" s="112"/>
      <c r="Q434" s="113"/>
      <c r="R434" s="126">
        <v>1191.902</v>
      </c>
      <c r="S434" s="54"/>
      <c r="T434" s="55"/>
      <c r="U434" s="111"/>
      <c r="V434" s="112"/>
      <c r="W434" s="113"/>
      <c r="X434" s="111"/>
      <c r="Y434" s="182"/>
      <c r="Z434" s="188"/>
    </row>
    <row r="435" spans="3:26" ht="15" customHeight="1" thickBot="1">
      <c r="C435" s="4" t="s">
        <v>185</v>
      </c>
      <c r="D435" s="4" t="s">
        <v>1021</v>
      </c>
    </row>
    <row r="436" spans="3:26" ht="15" customHeight="1" thickBot="1">
      <c r="C436" s="150" t="s">
        <v>1030</v>
      </c>
      <c r="D436" s="151"/>
      <c r="E436" s="152"/>
      <c r="F436" s="153" t="s">
        <v>1031</v>
      </c>
      <c r="G436" s="154"/>
      <c r="H436" s="155"/>
      <c r="I436" s="153" t="s">
        <v>1041</v>
      </c>
      <c r="J436" s="155"/>
      <c r="K436" s="153" t="s">
        <v>1032</v>
      </c>
      <c r="L436" s="154"/>
      <c r="M436" s="155"/>
      <c r="N436" s="153" t="s">
        <v>1033</v>
      </c>
      <c r="O436" s="155"/>
      <c r="P436" s="153" t="s">
        <v>1034</v>
      </c>
      <c r="Q436" s="155"/>
      <c r="R436" s="153" t="s">
        <v>1035</v>
      </c>
      <c r="S436" s="154"/>
      <c r="T436" s="155"/>
      <c r="U436" s="153" t="s">
        <v>952</v>
      </c>
      <c r="V436" s="154"/>
      <c r="W436" s="155"/>
      <c r="X436" s="153" t="s">
        <v>76</v>
      </c>
      <c r="Y436" s="151"/>
      <c r="Z436" s="167"/>
    </row>
    <row r="437" spans="3:26" ht="15" customHeight="1" thickTop="1">
      <c r="C437" s="168" t="s">
        <v>1037</v>
      </c>
      <c r="D437" s="176"/>
      <c r="E437" s="169"/>
      <c r="F437" s="147">
        <v>112.5</v>
      </c>
      <c r="G437" s="148"/>
      <c r="H437" s="149"/>
      <c r="I437" s="147">
        <v>7.6999999999999999E-2</v>
      </c>
      <c r="J437" s="149"/>
      <c r="K437" s="147">
        <v>8.6620000000000008</v>
      </c>
      <c r="L437" s="148"/>
      <c r="M437" s="149"/>
      <c r="N437" s="147">
        <v>2.25</v>
      </c>
      <c r="O437" s="149"/>
      <c r="P437" s="147">
        <v>0.5</v>
      </c>
      <c r="Q437" s="149"/>
      <c r="R437" s="147">
        <v>253.125</v>
      </c>
      <c r="S437" s="148"/>
      <c r="T437" s="149"/>
      <c r="U437" s="147">
        <v>4.3310000000000004</v>
      </c>
      <c r="V437" s="148"/>
      <c r="W437" s="149"/>
      <c r="X437" s="268"/>
      <c r="Y437" s="185"/>
      <c r="Z437" s="271"/>
    </row>
    <row r="438" spans="3:26" ht="15" customHeight="1">
      <c r="C438" s="165" t="s">
        <v>1038</v>
      </c>
      <c r="D438" s="124"/>
      <c r="E438" s="166"/>
      <c r="F438" s="129">
        <v>4.2320000000000002</v>
      </c>
      <c r="G438" s="49"/>
      <c r="H438" s="50"/>
      <c r="I438" s="117"/>
      <c r="J438" s="116"/>
      <c r="K438" s="117"/>
      <c r="L438" s="115"/>
      <c r="M438" s="116"/>
      <c r="N438" s="129">
        <v>3.35</v>
      </c>
      <c r="O438" s="50"/>
      <c r="P438" s="117"/>
      <c r="Q438" s="116"/>
      <c r="R438" s="129">
        <v>14.177</v>
      </c>
      <c r="S438" s="49"/>
      <c r="T438" s="50"/>
      <c r="U438" s="117"/>
      <c r="V438" s="115"/>
      <c r="W438" s="116"/>
      <c r="X438" s="117"/>
      <c r="Y438" s="272"/>
      <c r="Z438" s="228"/>
    </row>
    <row r="439" spans="3:26" ht="15" customHeight="1">
      <c r="C439" s="165" t="s">
        <v>1039</v>
      </c>
      <c r="D439" s="124"/>
      <c r="E439" s="166"/>
      <c r="F439" s="129">
        <v>253</v>
      </c>
      <c r="G439" s="49"/>
      <c r="H439" s="50"/>
      <c r="I439" s="117"/>
      <c r="J439" s="116"/>
      <c r="K439" s="117"/>
      <c r="L439" s="115"/>
      <c r="M439" s="116"/>
      <c r="N439" s="129">
        <v>3.35</v>
      </c>
      <c r="O439" s="50"/>
      <c r="P439" s="117"/>
      <c r="Q439" s="116"/>
      <c r="R439" s="129">
        <v>847.55</v>
      </c>
      <c r="S439" s="49"/>
      <c r="T439" s="50"/>
      <c r="U439" s="117"/>
      <c r="V439" s="115"/>
      <c r="W439" s="116"/>
      <c r="X439" s="117"/>
      <c r="Y439" s="272"/>
      <c r="Z439" s="228"/>
    </row>
    <row r="440" spans="3:26" ht="15" customHeight="1" thickBot="1">
      <c r="C440" s="162" t="s">
        <v>1040</v>
      </c>
      <c r="D440" s="127"/>
      <c r="E440" s="163"/>
      <c r="F440" s="126">
        <v>369.73200000000003</v>
      </c>
      <c r="G440" s="54"/>
      <c r="H440" s="55"/>
      <c r="I440" s="111"/>
      <c r="J440" s="113"/>
      <c r="K440" s="126">
        <v>8.6620000000000008</v>
      </c>
      <c r="L440" s="54"/>
      <c r="M440" s="55"/>
      <c r="N440" s="111"/>
      <c r="O440" s="113"/>
      <c r="P440" s="111"/>
      <c r="Q440" s="113"/>
      <c r="R440" s="126">
        <v>1114.8520000000001</v>
      </c>
      <c r="S440" s="54"/>
      <c r="T440" s="55"/>
      <c r="U440" s="126">
        <v>4.3310000000000004</v>
      </c>
      <c r="V440" s="54"/>
      <c r="W440" s="55"/>
      <c r="X440" s="111"/>
      <c r="Y440" s="182"/>
      <c r="Z440" s="188"/>
    </row>
    <row r="450" spans="2:26" ht="15" customHeight="1">
      <c r="B450" s="4" t="s">
        <v>170</v>
      </c>
      <c r="C450" s="4" t="s">
        <v>1042</v>
      </c>
    </row>
    <row r="451" spans="2:26" ht="15" customHeight="1">
      <c r="C451" s="4" t="s">
        <v>182</v>
      </c>
      <c r="D451" s="4" t="s">
        <v>1043</v>
      </c>
    </row>
    <row r="452" spans="2:26" ht="15" customHeight="1" thickBot="1">
      <c r="D452" s="27" t="s">
        <v>1044</v>
      </c>
    </row>
    <row r="453" spans="2:26" ht="15" customHeight="1" thickBot="1">
      <c r="C453" s="150" t="s">
        <v>1030</v>
      </c>
      <c r="D453" s="151"/>
      <c r="E453" s="151"/>
      <c r="F453" s="152"/>
      <c r="G453" s="153" t="s">
        <v>1031</v>
      </c>
      <c r="H453" s="154"/>
      <c r="I453" s="155"/>
      <c r="J453" s="153" t="s">
        <v>1032</v>
      </c>
      <c r="K453" s="154"/>
      <c r="L453" s="155"/>
      <c r="M453" s="153" t="s">
        <v>1033</v>
      </c>
      <c r="N453" s="154"/>
      <c r="O453" s="155"/>
      <c r="P453" s="153" t="s">
        <v>1034</v>
      </c>
      <c r="Q453" s="154"/>
      <c r="R453" s="155"/>
      <c r="S453" s="153" t="s">
        <v>1035</v>
      </c>
      <c r="T453" s="154"/>
      <c r="U453" s="155"/>
      <c r="V453" s="153" t="s">
        <v>952</v>
      </c>
      <c r="W453" s="154"/>
      <c r="X453" s="155"/>
      <c r="Y453" s="153" t="s">
        <v>76</v>
      </c>
      <c r="Z453" s="167"/>
    </row>
    <row r="454" spans="2:26" ht="15" customHeight="1" thickTop="1">
      <c r="C454" s="263" t="s">
        <v>1045</v>
      </c>
      <c r="D454" s="264"/>
      <c r="E454" s="144" t="s">
        <v>1046</v>
      </c>
      <c r="F454" s="149"/>
      <c r="G454" s="147">
        <v>414.3</v>
      </c>
      <c r="H454" s="148"/>
      <c r="I454" s="149"/>
      <c r="J454" s="268"/>
      <c r="K454" s="269"/>
      <c r="L454" s="270"/>
      <c r="M454" s="147">
        <v>1.7</v>
      </c>
      <c r="N454" s="148"/>
      <c r="O454" s="149"/>
      <c r="P454" s="268"/>
      <c r="Q454" s="269"/>
      <c r="R454" s="270"/>
      <c r="S454" s="147">
        <v>704.31</v>
      </c>
      <c r="T454" s="148"/>
      <c r="U454" s="149"/>
      <c r="V454" s="268"/>
      <c r="W454" s="269"/>
      <c r="X454" s="270"/>
      <c r="Y454" s="268"/>
      <c r="Z454" s="271"/>
    </row>
    <row r="455" spans="2:26" ht="15" customHeight="1">
      <c r="C455" s="265"/>
      <c r="D455" s="266"/>
      <c r="E455" s="61" t="s">
        <v>1047</v>
      </c>
      <c r="F455" s="50"/>
      <c r="G455" s="117"/>
      <c r="H455" s="115"/>
      <c r="I455" s="116"/>
      <c r="J455" s="129">
        <v>-263.2</v>
      </c>
      <c r="K455" s="49"/>
      <c r="L455" s="50"/>
      <c r="M455" s="117"/>
      <c r="N455" s="115"/>
      <c r="O455" s="116"/>
      <c r="P455" s="129">
        <v>1</v>
      </c>
      <c r="Q455" s="49"/>
      <c r="R455" s="50"/>
      <c r="S455" s="129">
        <v>263.2</v>
      </c>
      <c r="T455" s="49"/>
      <c r="U455" s="50"/>
      <c r="V455" s="117"/>
      <c r="W455" s="115"/>
      <c r="X455" s="116"/>
      <c r="Y455" s="117"/>
      <c r="Z455" s="228"/>
    </row>
    <row r="456" spans="2:26" ht="15" customHeight="1">
      <c r="C456" s="267"/>
      <c r="D456" s="107"/>
      <c r="E456" s="61" t="s">
        <v>1048</v>
      </c>
      <c r="F456" s="50"/>
      <c r="G456" s="117"/>
      <c r="H456" s="115"/>
      <c r="I456" s="116"/>
      <c r="J456" s="117"/>
      <c r="K456" s="115"/>
      <c r="L456" s="116"/>
      <c r="M456" s="117"/>
      <c r="N456" s="115"/>
      <c r="O456" s="116"/>
      <c r="P456" s="117"/>
      <c r="Q456" s="115"/>
      <c r="R456" s="116"/>
      <c r="S456" s="129">
        <v>398.3</v>
      </c>
      <c r="T456" s="49"/>
      <c r="U456" s="50"/>
      <c r="V456" s="117"/>
      <c r="W456" s="115"/>
      <c r="X456" s="116"/>
      <c r="Y456" s="117"/>
      <c r="Z456" s="228"/>
    </row>
    <row r="457" spans="2:26" ht="15" customHeight="1">
      <c r="C457" s="165" t="s">
        <v>1049</v>
      </c>
      <c r="D457" s="124"/>
      <c r="E457" s="124"/>
      <c r="F457" s="166"/>
      <c r="G457" s="129">
        <v>392.73200000000003</v>
      </c>
      <c r="H457" s="49"/>
      <c r="I457" s="50"/>
      <c r="J457" s="117"/>
      <c r="K457" s="115"/>
      <c r="L457" s="116"/>
      <c r="M457" s="117"/>
      <c r="N457" s="115"/>
      <c r="O457" s="116"/>
      <c r="P457" s="117"/>
      <c r="Q457" s="115"/>
      <c r="R457" s="116"/>
      <c r="S457" s="129">
        <v>1191.902</v>
      </c>
      <c r="T457" s="49"/>
      <c r="U457" s="50"/>
      <c r="V457" s="117"/>
      <c r="W457" s="115"/>
      <c r="X457" s="116"/>
      <c r="Y457" s="117"/>
      <c r="Z457" s="228"/>
    </row>
    <row r="458" spans="2:26" ht="15" customHeight="1" thickBot="1">
      <c r="C458" s="162" t="s">
        <v>1050</v>
      </c>
      <c r="D458" s="127"/>
      <c r="E458" s="127"/>
      <c r="F458" s="163"/>
      <c r="G458" s="126">
        <v>807.03200000000004</v>
      </c>
      <c r="H458" s="54"/>
      <c r="I458" s="55"/>
      <c r="J458" s="126">
        <v>-263.2</v>
      </c>
      <c r="K458" s="54"/>
      <c r="L458" s="55"/>
      <c r="M458" s="111"/>
      <c r="N458" s="112"/>
      <c r="O458" s="113"/>
      <c r="P458" s="111"/>
      <c r="Q458" s="112"/>
      <c r="R458" s="113"/>
      <c r="S458" s="126">
        <v>2557.712</v>
      </c>
      <c r="T458" s="54"/>
      <c r="U458" s="55"/>
      <c r="V458" s="111"/>
      <c r="W458" s="112"/>
      <c r="X458" s="113"/>
      <c r="Y458" s="111"/>
      <c r="Z458" s="188"/>
    </row>
    <row r="460" spans="2:26" ht="15" customHeight="1">
      <c r="C460" s="11" t="s">
        <v>321</v>
      </c>
      <c r="D460" s="4" t="s">
        <v>1051</v>
      </c>
    </row>
    <row r="461" spans="2:26" ht="15" customHeight="1">
      <c r="D461" s="6" t="s">
        <v>1054</v>
      </c>
      <c r="E461" s="6" t="s">
        <v>224</v>
      </c>
      <c r="F461" s="4" t="s">
        <v>1055</v>
      </c>
      <c r="I461" s="6" t="s">
        <v>224</v>
      </c>
      <c r="J461" s="4" t="s">
        <v>1056</v>
      </c>
      <c r="P461" s="6" t="s">
        <v>224</v>
      </c>
      <c r="Q461" s="215">
        <v>2557.712</v>
      </c>
      <c r="R461" s="261"/>
      <c r="S461" s="261"/>
    </row>
    <row r="462" spans="2:26" ht="15" customHeight="1">
      <c r="D462" s="6" t="s">
        <v>1059</v>
      </c>
      <c r="E462" s="6" t="s">
        <v>224</v>
      </c>
      <c r="F462" s="4" t="s">
        <v>1060</v>
      </c>
      <c r="J462" s="6" t="s">
        <v>224</v>
      </c>
      <c r="K462" s="4" t="s">
        <v>1061</v>
      </c>
      <c r="P462" s="6" t="s">
        <v>224</v>
      </c>
      <c r="Q462" s="4" t="s">
        <v>1062</v>
      </c>
      <c r="S462" s="4" t="s">
        <v>974</v>
      </c>
      <c r="U462" s="24">
        <v>2</v>
      </c>
      <c r="W462" s="6" t="s">
        <v>975</v>
      </c>
      <c r="X462" s="5" t="s">
        <v>81</v>
      </c>
    </row>
    <row r="464" spans="2:26" ht="15" customHeight="1">
      <c r="C464" s="11" t="s">
        <v>326</v>
      </c>
      <c r="D464" s="4" t="s">
        <v>1063</v>
      </c>
    </row>
    <row r="466" spans="3:23" ht="15" customHeight="1">
      <c r="D466" s="4" t="s">
        <v>1070</v>
      </c>
      <c r="E466" s="6" t="s">
        <v>224</v>
      </c>
      <c r="F466" s="4" t="s">
        <v>1075</v>
      </c>
      <c r="K466" s="6" t="s">
        <v>224</v>
      </c>
      <c r="L466" s="25" t="s">
        <v>1076</v>
      </c>
      <c r="O466" s="4" t="s">
        <v>1077</v>
      </c>
    </row>
    <row r="467" spans="3:23" ht="15" customHeight="1">
      <c r="D467" s="4" t="s">
        <v>1078</v>
      </c>
      <c r="F467" s="6" t="s">
        <v>224</v>
      </c>
      <c r="G467" s="4" t="s">
        <v>1079</v>
      </c>
      <c r="K467" s="6" t="s">
        <v>224</v>
      </c>
      <c r="L467" s="4" t="s">
        <v>1080</v>
      </c>
      <c r="O467" s="6" t="s">
        <v>1068</v>
      </c>
      <c r="P467" s="6" t="s">
        <v>224</v>
      </c>
      <c r="Q467" s="215">
        <v>0</v>
      </c>
      <c r="R467" s="261"/>
    </row>
    <row r="468" spans="3:23" ht="15" customHeight="1">
      <c r="D468" s="4" t="s">
        <v>1066</v>
      </c>
      <c r="E468" s="6" t="s">
        <v>224</v>
      </c>
      <c r="F468" s="25" t="s">
        <v>1081</v>
      </c>
      <c r="K468" s="6" t="s">
        <v>224</v>
      </c>
      <c r="L468" s="177">
        <v>484.21899999999999</v>
      </c>
      <c r="M468" s="177"/>
      <c r="N468" s="4" t="s">
        <v>153</v>
      </c>
    </row>
    <row r="469" spans="3:23" ht="15" customHeight="1">
      <c r="D469" s="4" t="s">
        <v>1059</v>
      </c>
      <c r="E469" s="6" t="s">
        <v>224</v>
      </c>
      <c r="F469" s="4" t="s">
        <v>1082</v>
      </c>
      <c r="I469" s="6" t="s">
        <v>224</v>
      </c>
      <c r="J469" s="4" t="s">
        <v>1083</v>
      </c>
      <c r="O469" s="6" t="s">
        <v>224</v>
      </c>
      <c r="P469" s="177">
        <v>1.84</v>
      </c>
      <c r="Q469" s="177"/>
      <c r="R469" s="6" t="s">
        <v>974</v>
      </c>
      <c r="T469" s="24">
        <v>1.5</v>
      </c>
      <c r="V469" s="6" t="s">
        <v>975</v>
      </c>
      <c r="W469" s="5" t="s">
        <v>81</v>
      </c>
    </row>
    <row r="471" spans="3:23" ht="15" customHeight="1">
      <c r="C471" s="11" t="s">
        <v>331</v>
      </c>
      <c r="D471" s="4" t="s">
        <v>1084</v>
      </c>
    </row>
    <row r="472" spans="3:23" ht="15" customHeight="1">
      <c r="D472" s="6" t="s">
        <v>285</v>
      </c>
      <c r="E472" s="6" t="s">
        <v>224</v>
      </c>
      <c r="F472" s="4" t="s">
        <v>1087</v>
      </c>
    </row>
    <row r="473" spans="3:23" ht="15" customHeight="1">
      <c r="E473" s="6" t="s">
        <v>224</v>
      </c>
      <c r="F473" s="4" t="s">
        <v>1088</v>
      </c>
      <c r="L473" s="6" t="s">
        <v>224</v>
      </c>
      <c r="M473" s="177">
        <v>3.992</v>
      </c>
      <c r="N473" s="177"/>
      <c r="O473" s="4" t="s">
        <v>458</v>
      </c>
      <c r="P473" s="6" t="s">
        <v>962</v>
      </c>
      <c r="Q473" s="4" t="s">
        <v>1089</v>
      </c>
      <c r="U473" s="6" t="s">
        <v>975</v>
      </c>
      <c r="V473" s="4" t="s">
        <v>1090</v>
      </c>
    </row>
    <row r="486" spans="4:21" ht="15" customHeight="1">
      <c r="D486" s="6" t="s">
        <v>1091</v>
      </c>
      <c r="E486" s="6" t="s">
        <v>224</v>
      </c>
      <c r="F486" s="4" t="s">
        <v>1092</v>
      </c>
      <c r="O486" s="6" t="s">
        <v>224</v>
      </c>
      <c r="P486" s="177">
        <v>404.30900000000003</v>
      </c>
      <c r="Q486" s="177"/>
      <c r="R486" s="177"/>
      <c r="S486" s="4" t="s">
        <v>191</v>
      </c>
    </row>
    <row r="488" spans="4:21" ht="15" customHeight="1">
      <c r="D488" s="6" t="s">
        <v>97</v>
      </c>
      <c r="E488" s="4" t="s">
        <v>1093</v>
      </c>
    </row>
    <row r="489" spans="4:21" ht="15" customHeight="1">
      <c r="E489" s="6" t="s">
        <v>1094</v>
      </c>
      <c r="F489" s="6" t="s">
        <v>224</v>
      </c>
      <c r="G489" s="4" t="s">
        <v>1095</v>
      </c>
    </row>
    <row r="490" spans="4:21" ht="15" customHeight="1">
      <c r="F490" s="4" t="s">
        <v>1096</v>
      </c>
    </row>
    <row r="492" spans="4:21" ht="15" customHeight="1">
      <c r="E492" s="11" t="s">
        <v>253</v>
      </c>
      <c r="F492" s="6" t="s">
        <v>224</v>
      </c>
      <c r="G492" s="4" t="s">
        <v>1123</v>
      </c>
      <c r="L492" s="4" t="s">
        <v>1124</v>
      </c>
      <c r="M492" s="6" t="s">
        <v>224</v>
      </c>
      <c r="N492" s="4" t="s">
        <v>1125</v>
      </c>
      <c r="S492" s="4" t="s">
        <v>1126</v>
      </c>
      <c r="T492" s="6" t="s">
        <v>224</v>
      </c>
      <c r="U492" s="4" t="s">
        <v>1125</v>
      </c>
    </row>
    <row r="493" spans="4:21" ht="15" customHeight="1">
      <c r="E493" s="11" t="s">
        <v>1110</v>
      </c>
      <c r="F493" s="6" t="s">
        <v>224</v>
      </c>
      <c r="G493" s="4" t="s">
        <v>941</v>
      </c>
      <c r="L493" s="4" t="s">
        <v>1107</v>
      </c>
      <c r="M493" s="6" t="s">
        <v>224</v>
      </c>
      <c r="N493" s="4" t="s">
        <v>1127</v>
      </c>
      <c r="S493" s="4" t="s">
        <v>1100</v>
      </c>
      <c r="T493" s="6" t="s">
        <v>224</v>
      </c>
      <c r="U493" s="4" t="s">
        <v>1128</v>
      </c>
    </row>
    <row r="494" spans="4:21" ht="15" customHeight="1">
      <c r="E494" s="11" t="s">
        <v>1129</v>
      </c>
      <c r="F494" s="6" t="s">
        <v>224</v>
      </c>
      <c r="G494" s="4" t="s">
        <v>1130</v>
      </c>
      <c r="K494" s="6" t="s">
        <v>224</v>
      </c>
      <c r="L494" s="4" t="s">
        <v>1131</v>
      </c>
      <c r="O494" s="4" t="s">
        <v>252</v>
      </c>
      <c r="P494" s="6" t="s">
        <v>224</v>
      </c>
      <c r="Q494" s="4">
        <v>50</v>
      </c>
    </row>
    <row r="495" spans="4:21" ht="15" customHeight="1">
      <c r="E495" s="11" t="s">
        <v>1132</v>
      </c>
      <c r="F495" s="6" t="s">
        <v>224</v>
      </c>
      <c r="G495" s="4" t="s">
        <v>1133</v>
      </c>
      <c r="O495" s="6" t="s">
        <v>224</v>
      </c>
      <c r="P495" s="215">
        <v>90.36</v>
      </c>
      <c r="Q495" s="261"/>
    </row>
    <row r="496" spans="4:21" ht="15" customHeight="1">
      <c r="E496" s="11" t="s">
        <v>1134</v>
      </c>
      <c r="F496" s="6" t="s">
        <v>224</v>
      </c>
      <c r="G496" s="4" t="s">
        <v>1135</v>
      </c>
      <c r="O496" s="6" t="s">
        <v>224</v>
      </c>
      <c r="P496" s="215">
        <v>97.909000000000006</v>
      </c>
      <c r="Q496" s="261"/>
    </row>
    <row r="497" spans="5:17" ht="15" customHeight="1">
      <c r="E497" s="11" t="s">
        <v>1136</v>
      </c>
      <c r="F497" s="6" t="s">
        <v>224</v>
      </c>
      <c r="G497" s="4" t="s">
        <v>1137</v>
      </c>
      <c r="O497" s="6" t="s">
        <v>224</v>
      </c>
      <c r="P497" s="215">
        <v>122.336</v>
      </c>
      <c r="Q497" s="261"/>
    </row>
    <row r="498" spans="5:17" ht="15" customHeight="1">
      <c r="E498" s="11" t="s">
        <v>1138</v>
      </c>
      <c r="F498" s="6" t="s">
        <v>224</v>
      </c>
      <c r="G498" s="4" t="s">
        <v>1139</v>
      </c>
      <c r="O498" s="6" t="s">
        <v>224</v>
      </c>
      <c r="P498" s="215">
        <v>1.3340000000000001</v>
      </c>
      <c r="Q498" s="261"/>
    </row>
    <row r="499" spans="5:17" ht="15" customHeight="1">
      <c r="E499" s="11" t="s">
        <v>1140</v>
      </c>
      <c r="F499" s="6" t="s">
        <v>224</v>
      </c>
      <c r="G499" s="4" t="s">
        <v>1141</v>
      </c>
      <c r="O499" s="6" t="s">
        <v>224</v>
      </c>
      <c r="P499" s="215">
        <v>7.1999999999999995E-2</v>
      </c>
      <c r="Q499" s="261"/>
    </row>
    <row r="500" spans="5:17" ht="15" customHeight="1">
      <c r="E500" s="11" t="s">
        <v>1142</v>
      </c>
      <c r="F500" s="6" t="s">
        <v>224</v>
      </c>
      <c r="G500" s="4" t="s">
        <v>1143</v>
      </c>
      <c r="O500" s="6" t="s">
        <v>224</v>
      </c>
      <c r="P500" s="215">
        <v>1.331</v>
      </c>
      <c r="Q500" s="177"/>
    </row>
    <row r="501" spans="5:17" ht="15" customHeight="1">
      <c r="E501" s="11" t="s">
        <v>1144</v>
      </c>
      <c r="F501" s="6" t="s">
        <v>224</v>
      </c>
      <c r="G501" s="4" t="s">
        <v>1145</v>
      </c>
      <c r="O501" s="6" t="s">
        <v>224</v>
      </c>
      <c r="P501" s="177">
        <v>0.85499999999999998</v>
      </c>
      <c r="Q501" s="177"/>
    </row>
    <row r="502" spans="5:17" ht="15" customHeight="1">
      <c r="E502" s="11" t="s">
        <v>1146</v>
      </c>
      <c r="F502" s="6" t="s">
        <v>224</v>
      </c>
      <c r="G502" s="4" t="s">
        <v>1147</v>
      </c>
      <c r="K502" s="6" t="s">
        <v>224</v>
      </c>
      <c r="L502" s="4">
        <v>1.089</v>
      </c>
      <c r="N502" s="4" t="s">
        <v>1148</v>
      </c>
    </row>
    <row r="503" spans="5:17" ht="15" customHeight="1">
      <c r="E503" s="11" t="s">
        <v>1149</v>
      </c>
      <c r="F503" s="6" t="s">
        <v>224</v>
      </c>
      <c r="G503" s="4" t="s">
        <v>1150</v>
      </c>
      <c r="O503" s="6" t="s">
        <v>224</v>
      </c>
      <c r="P503" s="177">
        <v>8.8999999999999996E-2</v>
      </c>
      <c r="Q503" s="177"/>
    </row>
    <row r="504" spans="5:17" ht="15" customHeight="1">
      <c r="E504" s="11" t="s">
        <v>1151</v>
      </c>
      <c r="F504" s="6" t="s">
        <v>224</v>
      </c>
      <c r="G504" s="4" t="s">
        <v>1152</v>
      </c>
      <c r="O504" s="6" t="s">
        <v>224</v>
      </c>
      <c r="P504" s="177">
        <v>1.331</v>
      </c>
      <c r="Q504" s="177"/>
    </row>
    <row r="505" spans="5:17" ht="15" customHeight="1">
      <c r="E505" s="11" t="s">
        <v>1153</v>
      </c>
      <c r="F505" s="6" t="s">
        <v>224</v>
      </c>
      <c r="G505" s="215">
        <v>1</v>
      </c>
      <c r="H505" s="261"/>
    </row>
    <row r="506" spans="5:17" ht="15" customHeight="1">
      <c r="E506" s="11" t="s">
        <v>1154</v>
      </c>
      <c r="F506" s="6" t="s">
        <v>224</v>
      </c>
      <c r="G506" s="4" t="s">
        <v>1155</v>
      </c>
      <c r="O506" s="6" t="s">
        <v>224</v>
      </c>
      <c r="P506" s="215">
        <v>1</v>
      </c>
      <c r="Q506" s="261"/>
    </row>
    <row r="507" spans="5:17" ht="15" customHeight="1">
      <c r="E507" s="11" t="s">
        <v>1156</v>
      </c>
      <c r="F507" s="6" t="s">
        <v>224</v>
      </c>
      <c r="G507" s="4" t="s">
        <v>1157</v>
      </c>
      <c r="O507" s="6" t="s">
        <v>224</v>
      </c>
      <c r="P507" s="215">
        <v>0</v>
      </c>
      <c r="Q507" s="261"/>
    </row>
    <row r="508" spans="5:17" ht="15" customHeight="1">
      <c r="E508" s="11" t="s">
        <v>1158</v>
      </c>
      <c r="F508" s="6" t="s">
        <v>224</v>
      </c>
      <c r="G508" s="4" t="s">
        <v>1159</v>
      </c>
      <c r="O508" s="6" t="s">
        <v>224</v>
      </c>
      <c r="P508" s="215">
        <v>1</v>
      </c>
      <c r="Q508" s="261"/>
    </row>
    <row r="509" spans="5:17" ht="15" customHeight="1">
      <c r="E509" s="11" t="s">
        <v>1160</v>
      </c>
      <c r="F509" s="6" t="s">
        <v>224</v>
      </c>
      <c r="G509" s="4" t="s">
        <v>1159</v>
      </c>
      <c r="O509" s="6" t="s">
        <v>224</v>
      </c>
      <c r="P509" s="215">
        <v>1</v>
      </c>
      <c r="Q509" s="261"/>
    </row>
    <row r="511" spans="5:17" ht="15" customHeight="1">
      <c r="E511" s="11" t="s">
        <v>1057</v>
      </c>
      <c r="F511" s="6" t="s">
        <v>224</v>
      </c>
      <c r="G511" s="4" t="s">
        <v>1161</v>
      </c>
    </row>
    <row r="512" spans="5:17" ht="15" customHeight="1">
      <c r="E512" s="11" t="s">
        <v>1105</v>
      </c>
      <c r="F512" s="6" t="s">
        <v>224</v>
      </c>
      <c r="G512" s="4" t="s">
        <v>1162</v>
      </c>
      <c r="I512" s="6" t="s">
        <v>224</v>
      </c>
      <c r="J512" s="4" t="s">
        <v>1163</v>
      </c>
      <c r="O512" s="6" t="s">
        <v>224</v>
      </c>
      <c r="P512" s="4" t="s">
        <v>1164</v>
      </c>
    </row>
    <row r="513" spans="3:26" ht="15" customHeight="1">
      <c r="D513" s="4" t="s">
        <v>1094</v>
      </c>
      <c r="E513" s="6" t="s">
        <v>224</v>
      </c>
      <c r="F513" s="4" t="s">
        <v>1165</v>
      </c>
    </row>
    <row r="514" spans="3:26" ht="15" customHeight="1">
      <c r="F514" s="4" t="s">
        <v>1166</v>
      </c>
    </row>
    <row r="515" spans="3:26" ht="15" customHeight="1">
      <c r="F515" s="4" t="s">
        <v>1167</v>
      </c>
    </row>
    <row r="516" spans="3:26" ht="15" customHeight="1">
      <c r="E516" s="6" t="s">
        <v>224</v>
      </c>
      <c r="F516" s="177">
        <v>5292.4120000000003</v>
      </c>
      <c r="G516" s="177"/>
      <c r="H516" s="177"/>
      <c r="I516" s="4" t="s">
        <v>191</v>
      </c>
    </row>
    <row r="517" spans="3:26" ht="15" customHeight="1">
      <c r="D517" s="4" t="s">
        <v>1168</v>
      </c>
      <c r="E517" s="6" t="s">
        <v>224</v>
      </c>
      <c r="F517" s="4" t="s">
        <v>1169</v>
      </c>
      <c r="J517" s="6" t="s">
        <v>224</v>
      </c>
      <c r="K517" s="4" t="s">
        <v>1170</v>
      </c>
      <c r="P517" s="6" t="s">
        <v>974</v>
      </c>
      <c r="R517" s="4" t="s">
        <v>1171</v>
      </c>
    </row>
    <row r="518" spans="3:26" ht="15" customHeight="1">
      <c r="D518" s="4" t="s">
        <v>1172</v>
      </c>
      <c r="E518" s="6" t="s">
        <v>224</v>
      </c>
      <c r="F518" s="4" t="s">
        <v>1171</v>
      </c>
      <c r="K518" s="6" t="s">
        <v>974</v>
      </c>
      <c r="M518" s="4" t="s">
        <v>1173</v>
      </c>
      <c r="T518" s="6" t="s">
        <v>975</v>
      </c>
      <c r="U518" s="5" t="s">
        <v>81</v>
      </c>
    </row>
    <row r="520" spans="3:26" ht="15" customHeight="1">
      <c r="C520" s="4" t="s">
        <v>185</v>
      </c>
      <c r="D520" s="4" t="s">
        <v>1174</v>
      </c>
    </row>
    <row r="521" spans="3:26" ht="15" customHeight="1" thickBot="1">
      <c r="D521" s="27" t="s">
        <v>1175</v>
      </c>
    </row>
    <row r="522" spans="3:26" ht="15" customHeight="1" thickBot="1">
      <c r="C522" s="150" t="s">
        <v>1030</v>
      </c>
      <c r="D522" s="151"/>
      <c r="E522" s="151"/>
      <c r="F522" s="152"/>
      <c r="G522" s="153" t="s">
        <v>1031</v>
      </c>
      <c r="H522" s="154"/>
      <c r="I522" s="155"/>
      <c r="J522" s="153" t="s">
        <v>1032</v>
      </c>
      <c r="K522" s="154"/>
      <c r="L522" s="155"/>
      <c r="M522" s="153" t="s">
        <v>1033</v>
      </c>
      <c r="N522" s="154"/>
      <c r="O522" s="155"/>
      <c r="P522" s="153" t="s">
        <v>1034</v>
      </c>
      <c r="Q522" s="154"/>
      <c r="R522" s="155"/>
      <c r="S522" s="153" t="s">
        <v>1035</v>
      </c>
      <c r="T522" s="154"/>
      <c r="U522" s="155"/>
      <c r="V522" s="153" t="s">
        <v>952</v>
      </c>
      <c r="W522" s="154"/>
      <c r="X522" s="155"/>
      <c r="Y522" s="153" t="s">
        <v>76</v>
      </c>
      <c r="Z522" s="167"/>
    </row>
    <row r="523" spans="3:26" ht="15" customHeight="1" thickTop="1">
      <c r="C523" s="263" t="s">
        <v>1045</v>
      </c>
      <c r="D523" s="264"/>
      <c r="E523" s="144" t="s">
        <v>1046</v>
      </c>
      <c r="F523" s="149"/>
      <c r="G523" s="147">
        <v>414.3</v>
      </c>
      <c r="H523" s="148"/>
      <c r="I523" s="149"/>
      <c r="J523" s="268"/>
      <c r="K523" s="269"/>
      <c r="L523" s="270"/>
      <c r="M523" s="147">
        <v>1.7</v>
      </c>
      <c r="N523" s="148"/>
      <c r="O523" s="149"/>
      <c r="P523" s="268"/>
      <c r="Q523" s="269"/>
      <c r="R523" s="270"/>
      <c r="S523" s="147">
        <v>704.31</v>
      </c>
      <c r="T523" s="148"/>
      <c r="U523" s="149"/>
      <c r="V523" s="268"/>
      <c r="W523" s="269"/>
      <c r="X523" s="270"/>
      <c r="Y523" s="268"/>
      <c r="Z523" s="271"/>
    </row>
    <row r="524" spans="3:26" ht="15" customHeight="1">
      <c r="C524" s="265"/>
      <c r="D524" s="266"/>
      <c r="E524" s="61" t="s">
        <v>1047</v>
      </c>
      <c r="F524" s="50"/>
      <c r="G524" s="117"/>
      <c r="H524" s="115"/>
      <c r="I524" s="116"/>
      <c r="J524" s="129">
        <v>-148.4</v>
      </c>
      <c r="K524" s="49"/>
      <c r="L524" s="50"/>
      <c r="M524" s="117"/>
      <c r="N524" s="115"/>
      <c r="O524" s="116"/>
      <c r="P524" s="129">
        <v>1</v>
      </c>
      <c r="Q524" s="49"/>
      <c r="R524" s="50"/>
      <c r="S524" s="129">
        <v>148.4</v>
      </c>
      <c r="T524" s="49"/>
      <c r="U524" s="50"/>
      <c r="V524" s="117"/>
      <c r="W524" s="115"/>
      <c r="X524" s="116"/>
      <c r="Y524" s="117"/>
      <c r="Z524" s="228"/>
    </row>
    <row r="525" spans="3:26" ht="15" customHeight="1">
      <c r="C525" s="267"/>
      <c r="D525" s="107"/>
      <c r="E525" s="61" t="s">
        <v>1048</v>
      </c>
      <c r="F525" s="50"/>
      <c r="G525" s="117"/>
      <c r="H525" s="115"/>
      <c r="I525" s="116"/>
      <c r="J525" s="117"/>
      <c r="K525" s="115"/>
      <c r="L525" s="116"/>
      <c r="M525" s="117"/>
      <c r="N525" s="115"/>
      <c r="O525" s="116"/>
      <c r="P525" s="117"/>
      <c r="Q525" s="115"/>
      <c r="R525" s="116"/>
      <c r="S525" s="117"/>
      <c r="T525" s="115"/>
      <c r="U525" s="116"/>
      <c r="V525" s="129">
        <v>865.8</v>
      </c>
      <c r="W525" s="49"/>
      <c r="X525" s="50"/>
      <c r="Y525" s="117"/>
      <c r="Z525" s="228"/>
    </row>
    <row r="526" spans="3:26" ht="15" customHeight="1">
      <c r="C526" s="165" t="s">
        <v>1049</v>
      </c>
      <c r="D526" s="124"/>
      <c r="E526" s="124"/>
      <c r="F526" s="166"/>
      <c r="G526" s="129">
        <v>392.73200000000003</v>
      </c>
      <c r="H526" s="49"/>
      <c r="I526" s="50"/>
      <c r="J526" s="117"/>
      <c r="K526" s="115"/>
      <c r="L526" s="116"/>
      <c r="M526" s="117"/>
      <c r="N526" s="115"/>
      <c r="O526" s="116"/>
      <c r="P526" s="117"/>
      <c r="Q526" s="115"/>
      <c r="R526" s="116"/>
      <c r="S526" s="129">
        <v>1191.902</v>
      </c>
      <c r="T526" s="49"/>
      <c r="U526" s="50"/>
      <c r="V526" s="117"/>
      <c r="W526" s="115"/>
      <c r="X526" s="116"/>
      <c r="Y526" s="117"/>
      <c r="Z526" s="228"/>
    </row>
    <row r="527" spans="3:26" ht="15" customHeight="1" thickBot="1">
      <c r="C527" s="162" t="s">
        <v>1050</v>
      </c>
      <c r="D527" s="127"/>
      <c r="E527" s="127"/>
      <c r="F527" s="163"/>
      <c r="G527" s="126">
        <v>807.03200000000004</v>
      </c>
      <c r="H527" s="54"/>
      <c r="I527" s="55"/>
      <c r="J527" s="126">
        <v>-148.4</v>
      </c>
      <c r="K527" s="54"/>
      <c r="L527" s="55"/>
      <c r="M527" s="111"/>
      <c r="N527" s="112"/>
      <c r="O527" s="113"/>
      <c r="P527" s="111"/>
      <c r="Q527" s="112"/>
      <c r="R527" s="113"/>
      <c r="S527" s="126">
        <v>2044.6120000000001</v>
      </c>
      <c r="T527" s="54"/>
      <c r="U527" s="55"/>
      <c r="V527" s="126">
        <v>865.8</v>
      </c>
      <c r="W527" s="54"/>
      <c r="X527" s="55"/>
      <c r="Y527" s="111"/>
      <c r="Z527" s="188"/>
    </row>
    <row r="529" spans="3:24" ht="15" customHeight="1">
      <c r="C529" s="11" t="s">
        <v>321</v>
      </c>
      <c r="D529" s="4" t="s">
        <v>1051</v>
      </c>
    </row>
    <row r="530" spans="3:24" ht="15" customHeight="1">
      <c r="D530" s="6" t="s">
        <v>1054</v>
      </c>
      <c r="E530" s="6" t="s">
        <v>224</v>
      </c>
      <c r="F530" s="4" t="s">
        <v>1055</v>
      </c>
      <c r="I530" s="6" t="s">
        <v>224</v>
      </c>
      <c r="J530" s="4" t="s">
        <v>1176</v>
      </c>
      <c r="P530" s="6" t="s">
        <v>224</v>
      </c>
      <c r="Q530" s="215">
        <v>1178.8119999999999</v>
      </c>
      <c r="R530" s="261"/>
      <c r="S530" s="261"/>
    </row>
    <row r="531" spans="3:24" ht="15" customHeight="1">
      <c r="D531" s="6" t="s">
        <v>1059</v>
      </c>
      <c r="E531" s="6" t="s">
        <v>224</v>
      </c>
      <c r="F531" s="4" t="s">
        <v>1060</v>
      </c>
      <c r="J531" s="6" t="s">
        <v>224</v>
      </c>
      <c r="K531" s="4" t="s">
        <v>1177</v>
      </c>
      <c r="P531" s="6" t="s">
        <v>224</v>
      </c>
      <c r="Q531" s="257">
        <v>2.4</v>
      </c>
      <c r="R531" s="261"/>
      <c r="S531" s="6" t="s">
        <v>974</v>
      </c>
      <c r="U531" s="24">
        <v>2</v>
      </c>
      <c r="W531" s="6" t="s">
        <v>975</v>
      </c>
      <c r="X531" s="5" t="s">
        <v>81</v>
      </c>
    </row>
    <row r="538" spans="3:24" ht="15" customHeight="1">
      <c r="C538" s="11" t="s">
        <v>326</v>
      </c>
      <c r="D538" s="4" t="s">
        <v>1063</v>
      </c>
    </row>
    <row r="540" spans="3:24" ht="15" customHeight="1">
      <c r="D540" s="4" t="s">
        <v>1070</v>
      </c>
      <c r="E540" s="6" t="s">
        <v>224</v>
      </c>
      <c r="F540" s="4" t="s">
        <v>1075</v>
      </c>
      <c r="K540" s="6" t="s">
        <v>224</v>
      </c>
      <c r="L540" s="25" t="s">
        <v>1076</v>
      </c>
      <c r="O540" s="4" t="s">
        <v>1077</v>
      </c>
    </row>
    <row r="541" spans="3:24" ht="15" customHeight="1">
      <c r="D541" s="4" t="s">
        <v>1078</v>
      </c>
      <c r="F541" s="6" t="s">
        <v>224</v>
      </c>
      <c r="G541" s="4" t="s">
        <v>1079</v>
      </c>
      <c r="K541" s="6" t="s">
        <v>224</v>
      </c>
      <c r="L541" s="4" t="s">
        <v>1080</v>
      </c>
      <c r="O541" s="6" t="s">
        <v>1068</v>
      </c>
      <c r="P541" s="6" t="s">
        <v>224</v>
      </c>
      <c r="Q541" s="215">
        <v>0</v>
      </c>
      <c r="R541" s="261"/>
    </row>
    <row r="542" spans="3:24" ht="15" customHeight="1">
      <c r="D542" s="4" t="s">
        <v>1066</v>
      </c>
      <c r="E542" s="6" t="s">
        <v>224</v>
      </c>
      <c r="F542" s="25" t="s">
        <v>1081</v>
      </c>
      <c r="K542" s="6" t="s">
        <v>224</v>
      </c>
      <c r="L542" s="177">
        <v>484.21899999999999</v>
      </c>
      <c r="M542" s="177"/>
      <c r="N542" s="4" t="s">
        <v>153</v>
      </c>
    </row>
    <row r="543" spans="3:24" ht="15" customHeight="1">
      <c r="D543" s="4" t="s">
        <v>1059</v>
      </c>
      <c r="E543" s="6" t="s">
        <v>224</v>
      </c>
      <c r="F543" s="4" t="s">
        <v>1082</v>
      </c>
      <c r="I543" s="6" t="s">
        <v>224</v>
      </c>
      <c r="J543" s="4" t="s">
        <v>1178</v>
      </c>
      <c r="O543" s="6" t="s">
        <v>224</v>
      </c>
      <c r="P543" s="177">
        <v>3.26</v>
      </c>
      <c r="Q543" s="177"/>
      <c r="R543" s="6" t="s">
        <v>974</v>
      </c>
      <c r="T543" s="24">
        <v>1.5</v>
      </c>
      <c r="V543" s="6" t="s">
        <v>975</v>
      </c>
      <c r="W543" s="5" t="s">
        <v>81</v>
      </c>
    </row>
    <row r="545" spans="3:22" ht="15" customHeight="1">
      <c r="C545" s="11" t="s">
        <v>331</v>
      </c>
      <c r="D545" s="4" t="s">
        <v>1084</v>
      </c>
    </row>
    <row r="546" spans="3:22" ht="15" customHeight="1">
      <c r="D546" s="6" t="s">
        <v>285</v>
      </c>
      <c r="E546" s="6" t="s">
        <v>224</v>
      </c>
      <c r="F546" s="4" t="s">
        <v>1087</v>
      </c>
    </row>
    <row r="547" spans="3:22" ht="15" customHeight="1">
      <c r="E547" s="6" t="s">
        <v>224</v>
      </c>
      <c r="F547" s="4" t="s">
        <v>1179</v>
      </c>
      <c r="L547" s="6" t="s">
        <v>224</v>
      </c>
      <c r="M547" s="177">
        <v>4.3819999999999997</v>
      </c>
      <c r="N547" s="177"/>
      <c r="O547" s="4" t="s">
        <v>458</v>
      </c>
      <c r="P547" s="6" t="s">
        <v>962</v>
      </c>
      <c r="Q547" s="4" t="s">
        <v>1089</v>
      </c>
      <c r="U547" s="6" t="s">
        <v>975</v>
      </c>
      <c r="V547" s="4" t="s">
        <v>1090</v>
      </c>
    </row>
    <row r="560" spans="3:22" ht="15" customHeight="1">
      <c r="D560" s="6" t="s">
        <v>1091</v>
      </c>
      <c r="E560" s="6" t="s">
        <v>224</v>
      </c>
      <c r="F560" s="4" t="s">
        <v>1180</v>
      </c>
      <c r="O560" s="6" t="s">
        <v>224</v>
      </c>
      <c r="P560" s="177">
        <v>368.33699999999999</v>
      </c>
      <c r="Q560" s="177"/>
      <c r="R560" s="177"/>
      <c r="S560" s="4" t="s">
        <v>191</v>
      </c>
    </row>
    <row r="562" spans="4:21" ht="15" customHeight="1">
      <c r="D562" s="6" t="s">
        <v>97</v>
      </c>
      <c r="E562" s="4" t="s">
        <v>1093</v>
      </c>
    </row>
    <row r="563" spans="4:21" ht="15" customHeight="1">
      <c r="E563" s="6" t="s">
        <v>1094</v>
      </c>
      <c r="F563" s="6" t="s">
        <v>224</v>
      </c>
      <c r="G563" s="4" t="s">
        <v>1095</v>
      </c>
    </row>
    <row r="564" spans="4:21" ht="15" customHeight="1">
      <c r="F564" s="4" t="s">
        <v>1096</v>
      </c>
    </row>
    <row r="566" spans="4:21" ht="15" customHeight="1">
      <c r="E566" s="11" t="s">
        <v>1057</v>
      </c>
      <c r="F566" s="6" t="s">
        <v>224</v>
      </c>
      <c r="G566" s="4" t="s">
        <v>1181</v>
      </c>
    </row>
    <row r="567" spans="4:21" ht="15" customHeight="1">
      <c r="E567" s="11" t="s">
        <v>1105</v>
      </c>
      <c r="F567" s="6" t="s">
        <v>224</v>
      </c>
      <c r="G567" s="4" t="s">
        <v>1162</v>
      </c>
      <c r="I567" s="6" t="s">
        <v>224</v>
      </c>
      <c r="J567" s="4" t="s">
        <v>1182</v>
      </c>
      <c r="O567" s="6" t="s">
        <v>224</v>
      </c>
      <c r="P567" s="4" t="s">
        <v>1183</v>
      </c>
    </row>
    <row r="568" spans="4:21" ht="15" customHeight="1">
      <c r="D568" s="4" t="s">
        <v>1094</v>
      </c>
      <c r="E568" s="6" t="s">
        <v>224</v>
      </c>
      <c r="F568" s="4" t="s">
        <v>1165</v>
      </c>
    </row>
    <row r="569" spans="4:21" ht="15" customHeight="1">
      <c r="F569" s="4" t="s">
        <v>1166</v>
      </c>
    </row>
    <row r="570" spans="4:21" ht="15" customHeight="1">
      <c r="F570" s="4" t="s">
        <v>1184</v>
      </c>
    </row>
    <row r="571" spans="4:21" ht="15" customHeight="1">
      <c r="E571" s="6" t="s">
        <v>224</v>
      </c>
      <c r="F571" s="177">
        <v>5564.3</v>
      </c>
      <c r="G571" s="177"/>
      <c r="H571" s="177"/>
      <c r="I571" s="4" t="s">
        <v>191</v>
      </c>
    </row>
    <row r="572" spans="4:21" ht="15" customHeight="1">
      <c r="D572" s="4" t="s">
        <v>1168</v>
      </c>
      <c r="E572" s="6" t="s">
        <v>224</v>
      </c>
      <c r="F572" s="4" t="s">
        <v>1185</v>
      </c>
      <c r="J572" s="6" t="s">
        <v>224</v>
      </c>
      <c r="K572" s="4" t="s">
        <v>1186</v>
      </c>
      <c r="P572" s="6" t="s">
        <v>974</v>
      </c>
      <c r="R572" s="4" t="s">
        <v>1171</v>
      </c>
    </row>
    <row r="573" spans="4:21" ht="15" customHeight="1">
      <c r="D573" s="4" t="s">
        <v>1172</v>
      </c>
      <c r="E573" s="6" t="s">
        <v>224</v>
      </c>
      <c r="F573" s="4" t="s">
        <v>1171</v>
      </c>
      <c r="K573" s="6" t="s">
        <v>974</v>
      </c>
      <c r="M573" s="4" t="s">
        <v>1187</v>
      </c>
      <c r="T573" s="6" t="s">
        <v>975</v>
      </c>
      <c r="U573" s="5" t="s">
        <v>81</v>
      </c>
    </row>
    <row r="584" spans="3:26" ht="15" customHeight="1">
      <c r="C584" s="4" t="s">
        <v>201</v>
      </c>
      <c r="D584" s="4" t="s">
        <v>1188</v>
      </c>
    </row>
    <row r="585" spans="3:26" ht="15" customHeight="1" thickBot="1">
      <c r="D585" s="27" t="s">
        <v>1189</v>
      </c>
    </row>
    <row r="586" spans="3:26" ht="15" customHeight="1" thickBot="1">
      <c r="C586" s="150" t="s">
        <v>1030</v>
      </c>
      <c r="D586" s="151"/>
      <c r="E586" s="151"/>
      <c r="F586" s="152"/>
      <c r="G586" s="153" t="s">
        <v>1031</v>
      </c>
      <c r="H586" s="154"/>
      <c r="I586" s="155"/>
      <c r="J586" s="153" t="s">
        <v>1032</v>
      </c>
      <c r="K586" s="154"/>
      <c r="L586" s="155"/>
      <c r="M586" s="153" t="s">
        <v>1033</v>
      </c>
      <c r="N586" s="154"/>
      <c r="O586" s="155"/>
      <c r="P586" s="153" t="s">
        <v>1034</v>
      </c>
      <c r="Q586" s="154"/>
      <c r="R586" s="155"/>
      <c r="S586" s="153" t="s">
        <v>1035</v>
      </c>
      <c r="T586" s="154"/>
      <c r="U586" s="155"/>
      <c r="V586" s="153" t="s">
        <v>952</v>
      </c>
      <c r="W586" s="154"/>
      <c r="X586" s="155"/>
      <c r="Y586" s="153" t="s">
        <v>76</v>
      </c>
      <c r="Z586" s="167"/>
    </row>
    <row r="587" spans="3:26" ht="15" customHeight="1" thickTop="1">
      <c r="C587" s="263" t="s">
        <v>1045</v>
      </c>
      <c r="D587" s="264"/>
      <c r="E587" s="144" t="s">
        <v>1046</v>
      </c>
      <c r="F587" s="149"/>
      <c r="G587" s="147">
        <v>409.3</v>
      </c>
      <c r="H587" s="148"/>
      <c r="I587" s="149"/>
      <c r="J587" s="268"/>
      <c r="K587" s="269"/>
      <c r="L587" s="270"/>
      <c r="M587" s="147">
        <v>1.7</v>
      </c>
      <c r="N587" s="148"/>
      <c r="O587" s="149"/>
      <c r="P587" s="268"/>
      <c r="Q587" s="269"/>
      <c r="R587" s="270"/>
      <c r="S587" s="147">
        <v>695.81</v>
      </c>
      <c r="T587" s="148"/>
      <c r="U587" s="149"/>
      <c r="V587" s="268"/>
      <c r="W587" s="269"/>
      <c r="X587" s="270"/>
      <c r="Y587" s="268"/>
      <c r="Z587" s="271"/>
    </row>
    <row r="588" spans="3:26" ht="15" customHeight="1">
      <c r="C588" s="265"/>
      <c r="D588" s="266"/>
      <c r="E588" s="61" t="s">
        <v>1047</v>
      </c>
      <c r="F588" s="50"/>
      <c r="G588" s="117"/>
      <c r="H588" s="115"/>
      <c r="I588" s="116"/>
      <c r="J588" s="129">
        <v>-313.5</v>
      </c>
      <c r="K588" s="49"/>
      <c r="L588" s="50"/>
      <c r="M588" s="117"/>
      <c r="N588" s="115"/>
      <c r="O588" s="116"/>
      <c r="P588" s="129">
        <v>1</v>
      </c>
      <c r="Q588" s="49"/>
      <c r="R588" s="50"/>
      <c r="S588" s="129">
        <v>313.5</v>
      </c>
      <c r="T588" s="49"/>
      <c r="U588" s="50"/>
      <c r="V588" s="117"/>
      <c r="W588" s="115"/>
      <c r="X588" s="116"/>
      <c r="Y588" s="117"/>
      <c r="Z588" s="228"/>
    </row>
    <row r="589" spans="3:26" ht="15" customHeight="1">
      <c r="C589" s="267"/>
      <c r="D589" s="107"/>
      <c r="E589" s="61" t="s">
        <v>1048</v>
      </c>
      <c r="F589" s="50"/>
      <c r="G589" s="117"/>
      <c r="H589" s="115"/>
      <c r="I589" s="116"/>
      <c r="J589" s="117"/>
      <c r="K589" s="115"/>
      <c r="L589" s="116"/>
      <c r="M589" s="117"/>
      <c r="N589" s="115"/>
      <c r="O589" s="116"/>
      <c r="P589" s="117"/>
      <c r="Q589" s="115"/>
      <c r="R589" s="116"/>
      <c r="S589" s="129">
        <v>523.6</v>
      </c>
      <c r="T589" s="49"/>
      <c r="U589" s="50"/>
      <c r="V589" s="117"/>
      <c r="W589" s="115"/>
      <c r="X589" s="116"/>
      <c r="Y589" s="117"/>
      <c r="Z589" s="228"/>
    </row>
    <row r="590" spans="3:26" ht="15" customHeight="1">
      <c r="C590" s="165" t="s">
        <v>1049</v>
      </c>
      <c r="D590" s="124"/>
      <c r="E590" s="124"/>
      <c r="F590" s="166"/>
      <c r="G590" s="129">
        <v>392.73200000000003</v>
      </c>
      <c r="H590" s="49"/>
      <c r="I590" s="50"/>
      <c r="J590" s="117"/>
      <c r="K590" s="115"/>
      <c r="L590" s="116"/>
      <c r="M590" s="117"/>
      <c r="N590" s="115"/>
      <c r="O590" s="116"/>
      <c r="P590" s="117"/>
      <c r="Q590" s="115"/>
      <c r="R590" s="116"/>
      <c r="S590" s="129">
        <v>1191.902</v>
      </c>
      <c r="T590" s="49"/>
      <c r="U590" s="50"/>
      <c r="V590" s="117"/>
      <c r="W590" s="115"/>
      <c r="X590" s="116"/>
      <c r="Y590" s="117"/>
      <c r="Z590" s="228"/>
    </row>
    <row r="591" spans="3:26" ht="15" customHeight="1" thickBot="1">
      <c r="C591" s="162" t="s">
        <v>1050</v>
      </c>
      <c r="D591" s="127"/>
      <c r="E591" s="127"/>
      <c r="F591" s="163"/>
      <c r="G591" s="126">
        <v>802.03200000000004</v>
      </c>
      <c r="H591" s="54"/>
      <c r="I591" s="55"/>
      <c r="J591" s="126">
        <v>-313.5</v>
      </c>
      <c r="K591" s="54"/>
      <c r="L591" s="55"/>
      <c r="M591" s="111"/>
      <c r="N591" s="112"/>
      <c r="O591" s="113"/>
      <c r="P591" s="111"/>
      <c r="Q591" s="112"/>
      <c r="R591" s="113"/>
      <c r="S591" s="126">
        <v>2724.8119999999999</v>
      </c>
      <c r="T591" s="54"/>
      <c r="U591" s="55"/>
      <c r="V591" s="111"/>
      <c r="W591" s="112"/>
      <c r="X591" s="113"/>
      <c r="Y591" s="111"/>
      <c r="Z591" s="188"/>
    </row>
    <row r="593" spans="3:24" ht="15" customHeight="1">
      <c r="C593" s="11" t="s">
        <v>321</v>
      </c>
      <c r="D593" s="4" t="s">
        <v>1051</v>
      </c>
    </row>
    <row r="594" spans="3:24" ht="15" customHeight="1">
      <c r="D594" s="6" t="s">
        <v>1054</v>
      </c>
      <c r="E594" s="6" t="s">
        <v>224</v>
      </c>
      <c r="F594" s="4" t="s">
        <v>1055</v>
      </c>
      <c r="I594" s="6" t="s">
        <v>224</v>
      </c>
      <c r="J594" s="4" t="s">
        <v>1190</v>
      </c>
      <c r="P594" s="6" t="s">
        <v>224</v>
      </c>
      <c r="Q594" s="215">
        <v>2724.8119999999999</v>
      </c>
      <c r="R594" s="177"/>
      <c r="S594" s="177"/>
    </row>
    <row r="595" spans="3:24" ht="15" customHeight="1">
      <c r="D595" s="6" t="s">
        <v>1059</v>
      </c>
      <c r="E595" s="6" t="s">
        <v>224</v>
      </c>
      <c r="F595" s="4" t="s">
        <v>1060</v>
      </c>
      <c r="J595" s="6" t="s">
        <v>224</v>
      </c>
      <c r="K595" s="4" t="s">
        <v>1191</v>
      </c>
      <c r="P595" s="6" t="s">
        <v>224</v>
      </c>
      <c r="Q595" s="4" t="s">
        <v>1062</v>
      </c>
      <c r="S595" s="4" t="s">
        <v>974</v>
      </c>
      <c r="U595" s="24">
        <v>2</v>
      </c>
      <c r="W595" s="6" t="s">
        <v>975</v>
      </c>
      <c r="X595" s="5" t="s">
        <v>81</v>
      </c>
    </row>
    <row r="597" spans="3:24" ht="15" customHeight="1">
      <c r="C597" s="11" t="s">
        <v>326</v>
      </c>
      <c r="D597" s="4" t="s">
        <v>1063</v>
      </c>
    </row>
    <row r="599" spans="3:24" ht="15" customHeight="1">
      <c r="D599" s="4" t="s">
        <v>1070</v>
      </c>
      <c r="E599" s="6" t="s">
        <v>224</v>
      </c>
      <c r="F599" s="4" t="s">
        <v>1075</v>
      </c>
      <c r="K599" s="6" t="s">
        <v>224</v>
      </c>
      <c r="L599" s="25" t="s">
        <v>1076</v>
      </c>
      <c r="O599" s="4" t="s">
        <v>1077</v>
      </c>
    </row>
    <row r="600" spans="3:24" ht="15" customHeight="1">
      <c r="D600" s="4" t="s">
        <v>1078</v>
      </c>
      <c r="F600" s="6" t="s">
        <v>224</v>
      </c>
      <c r="G600" s="4" t="s">
        <v>1079</v>
      </c>
      <c r="K600" s="6" t="s">
        <v>224</v>
      </c>
      <c r="L600" s="4" t="s">
        <v>1080</v>
      </c>
      <c r="O600" s="6" t="s">
        <v>1068</v>
      </c>
      <c r="P600" s="6" t="s">
        <v>224</v>
      </c>
      <c r="Q600" s="215">
        <v>0</v>
      </c>
      <c r="R600" s="261"/>
    </row>
    <row r="601" spans="3:24" ht="15" customHeight="1">
      <c r="D601" s="4" t="s">
        <v>1066</v>
      </c>
      <c r="E601" s="6" t="s">
        <v>224</v>
      </c>
      <c r="F601" s="25" t="s">
        <v>1192</v>
      </c>
      <c r="K601" s="6" t="s">
        <v>224</v>
      </c>
      <c r="L601" s="177">
        <v>481.21899999999999</v>
      </c>
      <c r="M601" s="177"/>
      <c r="N601" s="4" t="s">
        <v>153</v>
      </c>
    </row>
    <row r="602" spans="3:24" ht="15" customHeight="1">
      <c r="D602" s="4" t="s">
        <v>1059</v>
      </c>
      <c r="E602" s="6" t="s">
        <v>224</v>
      </c>
      <c r="F602" s="4" t="s">
        <v>1082</v>
      </c>
      <c r="I602" s="6" t="s">
        <v>224</v>
      </c>
      <c r="J602" s="4" t="s">
        <v>1193</v>
      </c>
      <c r="O602" s="6" t="s">
        <v>224</v>
      </c>
      <c r="P602" s="177">
        <v>1.53</v>
      </c>
      <c r="Q602" s="177"/>
      <c r="R602" s="6" t="s">
        <v>974</v>
      </c>
      <c r="T602" s="24">
        <v>1.5</v>
      </c>
      <c r="V602" s="6" t="s">
        <v>975</v>
      </c>
      <c r="W602" s="5" t="s">
        <v>81</v>
      </c>
    </row>
    <row r="604" spans="3:24" ht="15" customHeight="1">
      <c r="C604" s="11" t="s">
        <v>331</v>
      </c>
      <c r="D604" s="4" t="s">
        <v>1084</v>
      </c>
    </row>
    <row r="605" spans="3:24" ht="15" customHeight="1">
      <c r="D605" s="6" t="s">
        <v>285</v>
      </c>
      <c r="E605" s="6" t="s">
        <v>224</v>
      </c>
      <c r="F605" s="4" t="s">
        <v>1087</v>
      </c>
    </row>
    <row r="606" spans="3:24" ht="15" customHeight="1">
      <c r="E606" s="6" t="s">
        <v>224</v>
      </c>
      <c r="F606" s="4" t="s">
        <v>1194</v>
      </c>
      <c r="L606" s="6" t="s">
        <v>224</v>
      </c>
      <c r="M606" s="177">
        <v>3.3079999999999998</v>
      </c>
      <c r="N606" s="177"/>
      <c r="O606" s="4" t="s">
        <v>458</v>
      </c>
      <c r="P606" s="6" t="s">
        <v>962</v>
      </c>
      <c r="Q606" s="4" t="s">
        <v>1089</v>
      </c>
      <c r="U606" s="6" t="s">
        <v>975</v>
      </c>
      <c r="V606" s="4" t="s">
        <v>1090</v>
      </c>
    </row>
    <row r="619" spans="4:19" ht="15" customHeight="1">
      <c r="D619" s="6" t="s">
        <v>1091</v>
      </c>
      <c r="E619" s="6" t="s">
        <v>224</v>
      </c>
      <c r="F619" s="4" t="s">
        <v>1195</v>
      </c>
      <c r="O619" s="6" t="s">
        <v>224</v>
      </c>
      <c r="P619" s="177">
        <v>484.928</v>
      </c>
      <c r="Q619" s="177"/>
      <c r="R619" s="177"/>
      <c r="S619" s="4" t="s">
        <v>191</v>
      </c>
    </row>
    <row r="621" spans="4:19" ht="15" customHeight="1">
      <c r="D621" s="6" t="s">
        <v>97</v>
      </c>
      <c r="E621" s="4" t="s">
        <v>1093</v>
      </c>
    </row>
    <row r="622" spans="4:19" ht="15" customHeight="1">
      <c r="E622" s="6" t="s">
        <v>1094</v>
      </c>
      <c r="F622" s="6" t="s">
        <v>224</v>
      </c>
      <c r="G622" s="4" t="s">
        <v>1095</v>
      </c>
    </row>
    <row r="623" spans="4:19" ht="15" customHeight="1">
      <c r="F623" s="4" t="s">
        <v>1096</v>
      </c>
    </row>
    <row r="625" spans="3:26" ht="15" customHeight="1">
      <c r="E625" s="11" t="s">
        <v>1057</v>
      </c>
      <c r="F625" s="6" t="s">
        <v>224</v>
      </c>
      <c r="G625" s="4" t="s">
        <v>1196</v>
      </c>
    </row>
    <row r="626" spans="3:26" ht="15" customHeight="1">
      <c r="E626" s="11" t="s">
        <v>1105</v>
      </c>
      <c r="F626" s="6" t="s">
        <v>224</v>
      </c>
      <c r="G626" s="4" t="s">
        <v>1162</v>
      </c>
      <c r="I626" s="6" t="s">
        <v>224</v>
      </c>
      <c r="J626" s="4" t="s">
        <v>1197</v>
      </c>
      <c r="O626" s="6" t="s">
        <v>224</v>
      </c>
      <c r="P626" s="4" t="s">
        <v>1198</v>
      </c>
    </row>
    <row r="628" spans="3:26" ht="15" customHeight="1">
      <c r="D628" s="4" t="s">
        <v>1094</v>
      </c>
      <c r="E628" s="6" t="s">
        <v>224</v>
      </c>
      <c r="F628" s="4" t="s">
        <v>1165</v>
      </c>
    </row>
    <row r="629" spans="3:26" ht="15" customHeight="1">
      <c r="F629" s="4" t="s">
        <v>1166</v>
      </c>
    </row>
    <row r="630" spans="3:26" ht="15" customHeight="1">
      <c r="F630" s="4" t="s">
        <v>1199</v>
      </c>
    </row>
    <row r="631" spans="3:26" ht="15" customHeight="1">
      <c r="E631" s="6" t="s">
        <v>224</v>
      </c>
      <c r="F631" s="177">
        <v>4815.1899999999996</v>
      </c>
      <c r="G631" s="177"/>
      <c r="H631" s="177"/>
      <c r="I631" s="4" t="s">
        <v>191</v>
      </c>
    </row>
    <row r="632" spans="3:26" ht="15" customHeight="1">
      <c r="D632" s="4" t="s">
        <v>1168</v>
      </c>
      <c r="E632" s="6" t="s">
        <v>224</v>
      </c>
      <c r="F632" s="4" t="s">
        <v>1200</v>
      </c>
      <c r="J632" s="6" t="s">
        <v>224</v>
      </c>
      <c r="K632" s="4" t="s">
        <v>1201</v>
      </c>
      <c r="P632" s="6" t="s">
        <v>974</v>
      </c>
      <c r="R632" s="4" t="s">
        <v>1171</v>
      </c>
    </row>
    <row r="633" spans="3:26" ht="15" customHeight="1">
      <c r="D633" s="4" t="s">
        <v>1172</v>
      </c>
      <c r="E633" s="6" t="s">
        <v>224</v>
      </c>
      <c r="F633" s="4" t="s">
        <v>1171</v>
      </c>
      <c r="K633" s="6" t="s">
        <v>974</v>
      </c>
      <c r="M633" s="4" t="s">
        <v>1202</v>
      </c>
      <c r="T633" s="6" t="s">
        <v>975</v>
      </c>
      <c r="U633" s="5" t="s">
        <v>81</v>
      </c>
    </row>
    <row r="635" spans="3:26" ht="15" customHeight="1">
      <c r="C635" s="4" t="s">
        <v>204</v>
      </c>
      <c r="D635" s="4" t="s">
        <v>1203</v>
      </c>
    </row>
    <row r="636" spans="3:26" ht="15" customHeight="1" thickBot="1">
      <c r="D636" s="27" t="s">
        <v>1204</v>
      </c>
    </row>
    <row r="637" spans="3:26" ht="15" customHeight="1" thickBot="1">
      <c r="C637" s="150" t="s">
        <v>1030</v>
      </c>
      <c r="D637" s="151"/>
      <c r="E637" s="151"/>
      <c r="F637" s="152"/>
      <c r="G637" s="153" t="s">
        <v>1031</v>
      </c>
      <c r="H637" s="154"/>
      <c r="I637" s="155"/>
      <c r="J637" s="153" t="s">
        <v>1032</v>
      </c>
      <c r="K637" s="154"/>
      <c r="L637" s="155"/>
      <c r="M637" s="153" t="s">
        <v>1033</v>
      </c>
      <c r="N637" s="154"/>
      <c r="O637" s="155"/>
      <c r="P637" s="153" t="s">
        <v>1034</v>
      </c>
      <c r="Q637" s="154"/>
      <c r="R637" s="155"/>
      <c r="S637" s="153" t="s">
        <v>1035</v>
      </c>
      <c r="T637" s="154"/>
      <c r="U637" s="155"/>
      <c r="V637" s="153" t="s">
        <v>952</v>
      </c>
      <c r="W637" s="154"/>
      <c r="X637" s="155"/>
      <c r="Y637" s="153" t="s">
        <v>76</v>
      </c>
      <c r="Z637" s="167"/>
    </row>
    <row r="638" spans="3:26" ht="15" customHeight="1" thickTop="1">
      <c r="C638" s="263" t="s">
        <v>1045</v>
      </c>
      <c r="D638" s="264"/>
      <c r="E638" s="144" t="s">
        <v>1046</v>
      </c>
      <c r="F638" s="149"/>
      <c r="G638" s="147">
        <v>181.167</v>
      </c>
      <c r="H638" s="148"/>
      <c r="I638" s="149"/>
      <c r="J638" s="268"/>
      <c r="K638" s="269"/>
      <c r="L638" s="270"/>
      <c r="M638" s="147">
        <v>1.7</v>
      </c>
      <c r="N638" s="148"/>
      <c r="O638" s="149"/>
      <c r="P638" s="268"/>
      <c r="Q638" s="269"/>
      <c r="R638" s="270"/>
      <c r="S638" s="147">
        <v>307.983</v>
      </c>
      <c r="T638" s="148"/>
      <c r="U638" s="149"/>
      <c r="V638" s="268"/>
      <c r="W638" s="269"/>
      <c r="X638" s="270"/>
      <c r="Y638" s="268"/>
      <c r="Z638" s="271"/>
    </row>
    <row r="639" spans="3:26" ht="15" customHeight="1">
      <c r="C639" s="265"/>
      <c r="D639" s="266"/>
      <c r="E639" s="61" t="s">
        <v>1047</v>
      </c>
      <c r="F639" s="50"/>
      <c r="G639" s="117"/>
      <c r="H639" s="115"/>
      <c r="I639" s="116"/>
      <c r="J639" s="129">
        <v>-74.900000000000006</v>
      </c>
      <c r="K639" s="49"/>
      <c r="L639" s="50"/>
      <c r="M639" s="117"/>
      <c r="N639" s="115"/>
      <c r="O639" s="116"/>
      <c r="P639" s="129">
        <v>0.5</v>
      </c>
      <c r="Q639" s="49"/>
      <c r="R639" s="50"/>
      <c r="S639" s="129">
        <v>37.450000000000003</v>
      </c>
      <c r="T639" s="49"/>
      <c r="U639" s="50"/>
      <c r="V639" s="117"/>
      <c r="W639" s="115"/>
      <c r="X639" s="116"/>
      <c r="Y639" s="117"/>
      <c r="Z639" s="228"/>
    </row>
    <row r="640" spans="3:26" ht="15" customHeight="1">
      <c r="C640" s="267"/>
      <c r="D640" s="107"/>
      <c r="E640" s="61" t="s">
        <v>1048</v>
      </c>
      <c r="F640" s="50"/>
      <c r="G640" s="117"/>
      <c r="H640" s="115"/>
      <c r="I640" s="116"/>
      <c r="J640" s="117"/>
      <c r="K640" s="115"/>
      <c r="L640" s="116"/>
      <c r="M640" s="117"/>
      <c r="N640" s="115"/>
      <c r="O640" s="116"/>
      <c r="P640" s="117"/>
      <c r="Q640" s="115"/>
      <c r="R640" s="116"/>
      <c r="S640" s="129">
        <v>155.85</v>
      </c>
      <c r="T640" s="49"/>
      <c r="U640" s="50"/>
      <c r="V640" s="117"/>
      <c r="W640" s="115"/>
      <c r="X640" s="116"/>
      <c r="Y640" s="117"/>
      <c r="Z640" s="228"/>
    </row>
    <row r="641" spans="3:26" ht="15" customHeight="1">
      <c r="C641" s="165" t="s">
        <v>1049</v>
      </c>
      <c r="D641" s="124"/>
      <c r="E641" s="124"/>
      <c r="F641" s="166"/>
      <c r="G641" s="129">
        <v>369.73200000000003</v>
      </c>
      <c r="H641" s="49"/>
      <c r="I641" s="50"/>
      <c r="J641" s="129">
        <v>8.6620000000000008</v>
      </c>
      <c r="K641" s="49"/>
      <c r="L641" s="50"/>
      <c r="M641" s="117"/>
      <c r="N641" s="115"/>
      <c r="O641" s="116"/>
      <c r="P641" s="117"/>
      <c r="Q641" s="115"/>
      <c r="R641" s="116"/>
      <c r="S641" s="129">
        <v>1114.8520000000001</v>
      </c>
      <c r="T641" s="49"/>
      <c r="U641" s="50"/>
      <c r="V641" s="129">
        <v>4.3310000000000004</v>
      </c>
      <c r="W641" s="49"/>
      <c r="X641" s="50"/>
      <c r="Y641" s="117"/>
      <c r="Z641" s="228"/>
    </row>
    <row r="642" spans="3:26" ht="15" customHeight="1" thickBot="1">
      <c r="C642" s="162" t="s">
        <v>1050</v>
      </c>
      <c r="D642" s="127"/>
      <c r="E642" s="127"/>
      <c r="F642" s="163"/>
      <c r="G642" s="126">
        <v>550.899</v>
      </c>
      <c r="H642" s="54"/>
      <c r="I642" s="55"/>
      <c r="J642" s="126">
        <v>-66.236999999999995</v>
      </c>
      <c r="K642" s="54"/>
      <c r="L642" s="55"/>
      <c r="M642" s="111"/>
      <c r="N642" s="112"/>
      <c r="O642" s="113"/>
      <c r="P642" s="111"/>
      <c r="Q642" s="112"/>
      <c r="R642" s="113"/>
      <c r="S642" s="126">
        <v>1616.136</v>
      </c>
      <c r="T642" s="54"/>
      <c r="U642" s="55"/>
      <c r="V642" s="126">
        <v>4.3310000000000004</v>
      </c>
      <c r="W642" s="54"/>
      <c r="X642" s="55"/>
      <c r="Y642" s="111"/>
      <c r="Z642" s="188"/>
    </row>
    <row r="644" spans="3:26" ht="15" customHeight="1">
      <c r="C644" s="11" t="s">
        <v>321</v>
      </c>
      <c r="D644" s="4" t="s">
        <v>1051</v>
      </c>
    </row>
    <row r="645" spans="3:26" ht="15" customHeight="1">
      <c r="D645" s="6" t="s">
        <v>1054</v>
      </c>
      <c r="E645" s="6" t="s">
        <v>224</v>
      </c>
      <c r="F645" s="4" t="s">
        <v>1055</v>
      </c>
      <c r="I645" s="6" t="s">
        <v>224</v>
      </c>
      <c r="J645" s="4" t="s">
        <v>1247</v>
      </c>
      <c r="P645" s="6" t="s">
        <v>224</v>
      </c>
      <c r="Q645" s="215">
        <v>1611.8040000000001</v>
      </c>
      <c r="R645" s="261"/>
      <c r="S645" s="261"/>
    </row>
    <row r="646" spans="3:26" ht="15" customHeight="1">
      <c r="D646" s="6" t="s">
        <v>1059</v>
      </c>
      <c r="E646" s="6" t="s">
        <v>224</v>
      </c>
      <c r="F646" s="4" t="s">
        <v>1060</v>
      </c>
      <c r="J646" s="6" t="s">
        <v>224</v>
      </c>
      <c r="K646" s="4" t="s">
        <v>1249</v>
      </c>
      <c r="P646" s="6" t="s">
        <v>224</v>
      </c>
      <c r="Q646" s="257">
        <v>373.1</v>
      </c>
      <c r="R646" s="261"/>
      <c r="S646" s="6" t="s">
        <v>974</v>
      </c>
      <c r="U646" s="24">
        <v>1.5</v>
      </c>
      <c r="W646" s="6" t="s">
        <v>975</v>
      </c>
      <c r="X646" s="5" t="s">
        <v>81</v>
      </c>
    </row>
    <row r="648" spans="3:26" ht="15" customHeight="1">
      <c r="C648" s="11" t="s">
        <v>326</v>
      </c>
      <c r="D648" s="4" t="s">
        <v>1063</v>
      </c>
    </row>
    <row r="650" spans="3:26" ht="15" customHeight="1">
      <c r="D650" s="4" t="s">
        <v>1070</v>
      </c>
      <c r="E650" s="6" t="s">
        <v>224</v>
      </c>
      <c r="F650" s="4" t="s">
        <v>1075</v>
      </c>
      <c r="K650" s="6" t="s">
        <v>224</v>
      </c>
      <c r="L650" s="25" t="s">
        <v>1076</v>
      </c>
      <c r="O650" s="4" t="s">
        <v>1077</v>
      </c>
    </row>
    <row r="651" spans="3:26" ht="15" customHeight="1">
      <c r="D651" s="4" t="s">
        <v>1078</v>
      </c>
      <c r="F651" s="6" t="s">
        <v>224</v>
      </c>
      <c r="G651" s="4" t="s">
        <v>1079</v>
      </c>
      <c r="K651" s="6" t="s">
        <v>224</v>
      </c>
      <c r="L651" s="4" t="s">
        <v>1080</v>
      </c>
      <c r="O651" s="6" t="s">
        <v>1068</v>
      </c>
      <c r="P651" s="6" t="s">
        <v>224</v>
      </c>
      <c r="Q651" s="215">
        <v>0</v>
      </c>
      <c r="R651" s="261"/>
    </row>
    <row r="652" spans="3:26" ht="15" customHeight="1">
      <c r="D652" s="4" t="s">
        <v>1066</v>
      </c>
      <c r="E652" s="6" t="s">
        <v>224</v>
      </c>
      <c r="F652" s="25" t="s">
        <v>1250</v>
      </c>
      <c r="K652" s="6" t="s">
        <v>224</v>
      </c>
      <c r="L652" s="177">
        <v>330.53899999999999</v>
      </c>
      <c r="M652" s="177"/>
      <c r="N652" s="4" t="s">
        <v>153</v>
      </c>
    </row>
    <row r="653" spans="3:26" ht="15" customHeight="1">
      <c r="D653" s="4" t="s">
        <v>1059</v>
      </c>
      <c r="E653" s="6" t="s">
        <v>224</v>
      </c>
      <c r="F653" s="4" t="s">
        <v>1082</v>
      </c>
      <c r="I653" s="6" t="s">
        <v>224</v>
      </c>
      <c r="J653" s="4" t="s">
        <v>1251</v>
      </c>
      <c r="O653" s="6" t="s">
        <v>224</v>
      </c>
      <c r="P653" s="177">
        <v>4.99</v>
      </c>
      <c r="Q653" s="177"/>
      <c r="R653" s="6" t="s">
        <v>974</v>
      </c>
      <c r="T653" s="24">
        <v>1.2</v>
      </c>
      <c r="V653" s="6" t="s">
        <v>975</v>
      </c>
      <c r="W653" s="5" t="s">
        <v>81</v>
      </c>
    </row>
    <row r="655" spans="3:26" ht="15" customHeight="1">
      <c r="C655" s="11" t="s">
        <v>331</v>
      </c>
      <c r="D655" s="4" t="s">
        <v>1084</v>
      </c>
    </row>
    <row r="656" spans="3:26" ht="15" customHeight="1">
      <c r="D656" s="6" t="s">
        <v>285</v>
      </c>
      <c r="E656" s="6" t="s">
        <v>224</v>
      </c>
      <c r="F656" s="4" t="s">
        <v>1087</v>
      </c>
    </row>
    <row r="657" spans="4:22" ht="15" customHeight="1">
      <c r="E657" s="6" t="s">
        <v>224</v>
      </c>
      <c r="F657" s="4" t="s">
        <v>1252</v>
      </c>
      <c r="L657" s="6" t="s">
        <v>224</v>
      </c>
      <c r="M657" s="177">
        <v>4.7229999999999999</v>
      </c>
      <c r="N657" s="177"/>
      <c r="O657" s="4" t="s">
        <v>458</v>
      </c>
      <c r="P657" s="6" t="s">
        <v>974</v>
      </c>
      <c r="Q657" s="4" t="s">
        <v>1089</v>
      </c>
      <c r="U657" s="6" t="s">
        <v>975</v>
      </c>
      <c r="V657" s="4" t="s">
        <v>1211</v>
      </c>
    </row>
    <row r="669" spans="4:22" ht="15" customHeight="1">
      <c r="D669" s="6" t="s">
        <v>1091</v>
      </c>
      <c r="E669" s="6" t="s">
        <v>224</v>
      </c>
      <c r="F669" s="4" t="s">
        <v>1253</v>
      </c>
      <c r="Q669" s="6" t="s">
        <v>224</v>
      </c>
      <c r="R669" s="177">
        <v>232.72800000000001</v>
      </c>
      <c r="S669" s="177"/>
      <c r="T669" s="177"/>
      <c r="U669" s="4" t="s">
        <v>191</v>
      </c>
    </row>
    <row r="670" spans="4:22" ht="15" customHeight="1">
      <c r="D670" s="6" t="s">
        <v>1213</v>
      </c>
      <c r="E670" s="6" t="s">
        <v>224</v>
      </c>
      <c r="F670" s="4" t="s">
        <v>1254</v>
      </c>
      <c r="Q670" s="6" t="s">
        <v>224</v>
      </c>
      <c r="R670" s="177">
        <v>12.116</v>
      </c>
      <c r="S670" s="177"/>
      <c r="T670" s="177"/>
      <c r="U670" s="4" t="s">
        <v>191</v>
      </c>
    </row>
    <row r="672" spans="4:22" ht="15" customHeight="1">
      <c r="D672" s="6" t="s">
        <v>97</v>
      </c>
      <c r="E672" s="4" t="s">
        <v>1093</v>
      </c>
    </row>
    <row r="673" spans="4:21" ht="15" customHeight="1">
      <c r="E673" s="6" t="s">
        <v>1094</v>
      </c>
      <c r="F673" s="6" t="s">
        <v>224</v>
      </c>
      <c r="G673" s="4" t="s">
        <v>1095</v>
      </c>
    </row>
    <row r="674" spans="4:21" ht="15" customHeight="1">
      <c r="F674" s="4" t="s">
        <v>1096</v>
      </c>
    </row>
    <row r="676" spans="4:21" ht="15" customHeight="1">
      <c r="E676" s="11" t="s">
        <v>1057</v>
      </c>
      <c r="F676" s="6" t="s">
        <v>224</v>
      </c>
      <c r="G676" s="4" t="s">
        <v>1255</v>
      </c>
    </row>
    <row r="677" spans="4:21" ht="15" customHeight="1">
      <c r="E677" s="11" t="s">
        <v>1105</v>
      </c>
      <c r="F677" s="6" t="s">
        <v>224</v>
      </c>
      <c r="G677" s="4" t="s">
        <v>1162</v>
      </c>
      <c r="I677" s="6" t="s">
        <v>224</v>
      </c>
      <c r="J677" s="4" t="s">
        <v>1256</v>
      </c>
      <c r="O677" s="6" t="s">
        <v>224</v>
      </c>
      <c r="P677" s="4" t="s">
        <v>1257</v>
      </c>
    </row>
    <row r="678" spans="4:21" ht="15" customHeight="1">
      <c r="D678" s="4" t="s">
        <v>1094</v>
      </c>
      <c r="E678" s="6" t="s">
        <v>224</v>
      </c>
      <c r="F678" s="4" t="s">
        <v>1165</v>
      </c>
    </row>
    <row r="679" spans="4:21" ht="15" customHeight="1">
      <c r="F679" s="4" t="s">
        <v>1166</v>
      </c>
    </row>
    <row r="680" spans="4:21" ht="15" customHeight="1">
      <c r="F680" s="4" t="s">
        <v>1258</v>
      </c>
    </row>
    <row r="681" spans="4:21" ht="15" customHeight="1">
      <c r="E681" s="6" t="s">
        <v>224</v>
      </c>
      <c r="F681" s="177">
        <v>5801.8639999999996</v>
      </c>
      <c r="G681" s="177"/>
      <c r="H681" s="177"/>
      <c r="I681" s="4" t="s">
        <v>191</v>
      </c>
    </row>
    <row r="682" spans="4:21" ht="15" customHeight="1">
      <c r="D682" s="4" t="s">
        <v>1168</v>
      </c>
      <c r="E682" s="6" t="s">
        <v>224</v>
      </c>
      <c r="F682" s="4" t="s">
        <v>1259</v>
      </c>
      <c r="J682" s="6" t="s">
        <v>224</v>
      </c>
      <c r="K682" s="4" t="s">
        <v>1260</v>
      </c>
      <c r="P682" s="6" t="s">
        <v>974</v>
      </c>
      <c r="R682" s="4" t="s">
        <v>1221</v>
      </c>
    </row>
    <row r="683" spans="4:21" ht="15" customHeight="1">
      <c r="D683" s="4" t="s">
        <v>1172</v>
      </c>
      <c r="E683" s="6" t="s">
        <v>224</v>
      </c>
      <c r="F683" s="4" t="s">
        <v>1221</v>
      </c>
      <c r="K683" s="6" t="s">
        <v>974</v>
      </c>
      <c r="M683" s="4" t="s">
        <v>1261</v>
      </c>
      <c r="T683" s="6" t="s">
        <v>975</v>
      </c>
      <c r="U683" s="5" t="s">
        <v>81</v>
      </c>
    </row>
    <row r="718" spans="2:3" ht="15" customHeight="1">
      <c r="B718" s="4" t="s">
        <v>239</v>
      </c>
      <c r="C718" s="4" t="s">
        <v>1223</v>
      </c>
    </row>
    <row r="719" spans="2:3" ht="15" customHeight="1">
      <c r="C719" s="4" t="s">
        <v>1224</v>
      </c>
    </row>
    <row r="720" spans="2:3" ht="15" customHeight="1">
      <c r="C720" s="4" t="s">
        <v>1225</v>
      </c>
    </row>
    <row r="721" spans="3:5" ht="15" customHeight="1">
      <c r="C721" s="4" t="s">
        <v>1226</v>
      </c>
    </row>
    <row r="722" spans="3:5" ht="15" customHeight="1">
      <c r="C722" s="4" t="s">
        <v>1227</v>
      </c>
    </row>
    <row r="723" spans="3:5" ht="15" customHeight="1">
      <c r="C723" s="4" t="s">
        <v>1228</v>
      </c>
    </row>
    <row r="725" spans="3:5" ht="15" customHeight="1">
      <c r="E725" s="4" t="s">
        <v>1229</v>
      </c>
    </row>
    <row r="726" spans="3:5" ht="15" customHeight="1">
      <c r="C726" s="4" t="s">
        <v>1230</v>
      </c>
    </row>
    <row r="728" spans="3:5" ht="15" customHeight="1">
      <c r="C728" s="4" t="s">
        <v>1231</v>
      </c>
    </row>
    <row r="729" spans="3:5" ht="15" customHeight="1">
      <c r="C729" s="4" t="s">
        <v>1232</v>
      </c>
    </row>
    <row r="730" spans="3:5" ht="15" customHeight="1">
      <c r="C730" s="4" t="s">
        <v>1233</v>
      </c>
    </row>
    <row r="733" spans="3:5" ht="15" customHeight="1">
      <c r="C733" s="4" t="s">
        <v>1234</v>
      </c>
    </row>
    <row r="734" spans="3:5" ht="15" customHeight="1">
      <c r="C734" s="4" t="s">
        <v>1235</v>
      </c>
    </row>
    <row r="735" spans="3:5" ht="15" customHeight="1">
      <c r="C735" s="4" t="s">
        <v>1236</v>
      </c>
    </row>
    <row r="736" spans="3:5" ht="15" customHeight="1">
      <c r="C736" s="4" t="s">
        <v>1237</v>
      </c>
    </row>
    <row r="737" spans="3:4" ht="15" customHeight="1">
      <c r="C737" s="4" t="s">
        <v>1238</v>
      </c>
    </row>
    <row r="738" spans="3:4" ht="15" customHeight="1">
      <c r="C738" s="4" t="s">
        <v>1239</v>
      </c>
    </row>
    <row r="739" spans="3:4" ht="15" customHeight="1">
      <c r="C739" s="4" t="s">
        <v>1240</v>
      </c>
    </row>
    <row r="741" spans="3:4" ht="15" customHeight="1">
      <c r="C741" s="4" t="s">
        <v>1241</v>
      </c>
    </row>
    <row r="742" spans="3:4" ht="15" customHeight="1">
      <c r="D742" s="4" t="s">
        <v>1242</v>
      </c>
    </row>
    <row r="744" spans="3:4" ht="15" customHeight="1">
      <c r="D744" s="4" t="s">
        <v>1243</v>
      </c>
    </row>
    <row r="745" spans="3:4" ht="15" customHeight="1">
      <c r="D745" s="4" t="s">
        <v>1244</v>
      </c>
    </row>
    <row r="754" spans="4:4" ht="15" customHeight="1">
      <c r="D754" s="4" t="s">
        <v>1245</v>
      </c>
    </row>
  </sheetData>
  <mergeCells count="760">
    <mergeCell ref="R7:S7"/>
    <mergeCell ref="U7:V7"/>
    <mergeCell ref="X7:Y7"/>
    <mergeCell ref="R8:T8"/>
    <mergeCell ref="R9:S9"/>
    <mergeCell ref="U9:V9"/>
    <mergeCell ref="X9:Y9"/>
    <mergeCell ref="R14:T14"/>
    <mergeCell ref="C18:F20"/>
    <mergeCell ref="G18:R18"/>
    <mergeCell ref="S18:V20"/>
    <mergeCell ref="W18:Z20"/>
    <mergeCell ref="G19:J20"/>
    <mergeCell ref="K19:N20"/>
    <mergeCell ref="O19:R20"/>
    <mergeCell ref="R10:T10"/>
    <mergeCell ref="R11:S11"/>
    <mergeCell ref="U11:V11"/>
    <mergeCell ref="X11:Y11"/>
    <mergeCell ref="R12:T12"/>
    <mergeCell ref="R13:S13"/>
    <mergeCell ref="U13:V13"/>
    <mergeCell ref="C22:F22"/>
    <mergeCell ref="G22:J22"/>
    <mergeCell ref="K22:N22"/>
    <mergeCell ref="O22:R22"/>
    <mergeCell ref="S22:V22"/>
    <mergeCell ref="W22:Z22"/>
    <mergeCell ref="C21:F21"/>
    <mergeCell ref="G21:J21"/>
    <mergeCell ref="K21:N21"/>
    <mergeCell ref="O21:R21"/>
    <mergeCell ref="S21:V21"/>
    <mergeCell ref="W21:Z21"/>
    <mergeCell ref="C24:F24"/>
    <mergeCell ref="G24:J24"/>
    <mergeCell ref="K24:N24"/>
    <mergeCell ref="O24:R24"/>
    <mergeCell ref="S24:V24"/>
    <mergeCell ref="W24:Z24"/>
    <mergeCell ref="C23:F23"/>
    <mergeCell ref="G23:J23"/>
    <mergeCell ref="K23:N23"/>
    <mergeCell ref="O23:R23"/>
    <mergeCell ref="S23:V23"/>
    <mergeCell ref="W23:Z23"/>
    <mergeCell ref="U28:W28"/>
    <mergeCell ref="X28:Z28"/>
    <mergeCell ref="C29:E29"/>
    <mergeCell ref="F29:H29"/>
    <mergeCell ref="I29:K29"/>
    <mergeCell ref="L29:N29"/>
    <mergeCell ref="O29:Q29"/>
    <mergeCell ref="R29:T29"/>
    <mergeCell ref="U29:W29"/>
    <mergeCell ref="X29:Z29"/>
    <mergeCell ref="C28:E28"/>
    <mergeCell ref="F28:H28"/>
    <mergeCell ref="I28:K28"/>
    <mergeCell ref="L28:N28"/>
    <mergeCell ref="O28:Q28"/>
    <mergeCell ref="R28:T28"/>
    <mergeCell ref="U30:W30"/>
    <mergeCell ref="X30:Z30"/>
    <mergeCell ref="C31:E31"/>
    <mergeCell ref="F31:H31"/>
    <mergeCell ref="I31:K31"/>
    <mergeCell ref="L31:N31"/>
    <mergeCell ref="O31:Q31"/>
    <mergeCell ref="R31:T31"/>
    <mergeCell ref="U31:W31"/>
    <mergeCell ref="X31:Z31"/>
    <mergeCell ref="C30:E30"/>
    <mergeCell ref="F30:H30"/>
    <mergeCell ref="I30:K30"/>
    <mergeCell ref="L30:N30"/>
    <mergeCell ref="O30:Q30"/>
    <mergeCell ref="R30:T30"/>
    <mergeCell ref="U32:W32"/>
    <mergeCell ref="X32:Z32"/>
    <mergeCell ref="C33:E33"/>
    <mergeCell ref="F33:H33"/>
    <mergeCell ref="I33:K33"/>
    <mergeCell ref="L33:N33"/>
    <mergeCell ref="O33:Q33"/>
    <mergeCell ref="R33:T33"/>
    <mergeCell ref="U33:W33"/>
    <mergeCell ref="X33:Z33"/>
    <mergeCell ref="C32:E32"/>
    <mergeCell ref="F32:H32"/>
    <mergeCell ref="I32:K32"/>
    <mergeCell ref="L32:N32"/>
    <mergeCell ref="O32:Q32"/>
    <mergeCell ref="R32:T32"/>
    <mergeCell ref="R35:T35"/>
    <mergeCell ref="U35:W35"/>
    <mergeCell ref="X35:Z35"/>
    <mergeCell ref="C36:E36"/>
    <mergeCell ref="F36:H36"/>
    <mergeCell ref="I36:J36"/>
    <mergeCell ref="K36:M36"/>
    <mergeCell ref="N36:O36"/>
    <mergeCell ref="P36:Q36"/>
    <mergeCell ref="R36:T36"/>
    <mergeCell ref="C35:E35"/>
    <mergeCell ref="F35:H35"/>
    <mergeCell ref="I35:J35"/>
    <mergeCell ref="K35:M35"/>
    <mergeCell ref="N35:O35"/>
    <mergeCell ref="P35:Q35"/>
    <mergeCell ref="U36:W36"/>
    <mergeCell ref="X36:Z36"/>
    <mergeCell ref="C37:E37"/>
    <mergeCell ref="F37:H37"/>
    <mergeCell ref="I37:J37"/>
    <mergeCell ref="K37:M37"/>
    <mergeCell ref="N37:O37"/>
    <mergeCell ref="P37:Q37"/>
    <mergeCell ref="R37:T37"/>
    <mergeCell ref="U37:W37"/>
    <mergeCell ref="X37:Z37"/>
    <mergeCell ref="C38:E38"/>
    <mergeCell ref="F38:H38"/>
    <mergeCell ref="I38:J38"/>
    <mergeCell ref="K38:M38"/>
    <mergeCell ref="N38:O38"/>
    <mergeCell ref="P38:Q38"/>
    <mergeCell ref="R38:T38"/>
    <mergeCell ref="U38:W38"/>
    <mergeCell ref="X38:Z38"/>
    <mergeCell ref="R39:T39"/>
    <mergeCell ref="U39:W39"/>
    <mergeCell ref="X39:Z39"/>
    <mergeCell ref="C50:F50"/>
    <mergeCell ref="G50:I50"/>
    <mergeCell ref="J50:L50"/>
    <mergeCell ref="M50:O50"/>
    <mergeCell ref="P50:R50"/>
    <mergeCell ref="S50:U50"/>
    <mergeCell ref="V50:X50"/>
    <mergeCell ref="C39:E39"/>
    <mergeCell ref="F39:H39"/>
    <mergeCell ref="I39:J39"/>
    <mergeCell ref="K39:M39"/>
    <mergeCell ref="N39:O39"/>
    <mergeCell ref="P39:Q39"/>
    <mergeCell ref="Y50:Z50"/>
    <mergeCell ref="V51:X51"/>
    <mergeCell ref="Y51:Z51"/>
    <mergeCell ref="V52:X52"/>
    <mergeCell ref="Y52:Z52"/>
    <mergeCell ref="S52:U52"/>
    <mergeCell ref="E53:F53"/>
    <mergeCell ref="G53:I53"/>
    <mergeCell ref="J53:L53"/>
    <mergeCell ref="M53:O53"/>
    <mergeCell ref="P53:R53"/>
    <mergeCell ref="S53:U53"/>
    <mergeCell ref="V53:X53"/>
    <mergeCell ref="Y53:Z53"/>
    <mergeCell ref="E52:F52"/>
    <mergeCell ref="G52:I52"/>
    <mergeCell ref="J52:L52"/>
    <mergeCell ref="M52:O52"/>
    <mergeCell ref="P52:R52"/>
    <mergeCell ref="V54:X54"/>
    <mergeCell ref="Y54:Z54"/>
    <mergeCell ref="C55:F55"/>
    <mergeCell ref="G55:I55"/>
    <mergeCell ref="J55:L55"/>
    <mergeCell ref="M55:O55"/>
    <mergeCell ref="P55:R55"/>
    <mergeCell ref="S55:U55"/>
    <mergeCell ref="V55:X55"/>
    <mergeCell ref="Y55:Z55"/>
    <mergeCell ref="C54:F54"/>
    <mergeCell ref="G54:I54"/>
    <mergeCell ref="J54:L54"/>
    <mergeCell ref="M54:O54"/>
    <mergeCell ref="P54:R54"/>
    <mergeCell ref="S54:U54"/>
    <mergeCell ref="C51:D53"/>
    <mergeCell ref="P130:Q130"/>
    <mergeCell ref="P131:Q131"/>
    <mergeCell ref="P132:Q132"/>
    <mergeCell ref="P134:Q134"/>
    <mergeCell ref="P135:Q135"/>
    <mergeCell ref="G136:H136"/>
    <mergeCell ref="M82:N82"/>
    <mergeCell ref="P100:R100"/>
    <mergeCell ref="P126:Q126"/>
    <mergeCell ref="P127:Q127"/>
    <mergeCell ref="P128:Q128"/>
    <mergeCell ref="P129:Q129"/>
    <mergeCell ref="Q60:S60"/>
    <mergeCell ref="Q74:R74"/>
    <mergeCell ref="L75:M75"/>
    <mergeCell ref="P76:Q76"/>
    <mergeCell ref="E51:F51"/>
    <mergeCell ref="G51:I51"/>
    <mergeCell ref="J51:L51"/>
    <mergeCell ref="M51:O51"/>
    <mergeCell ref="P51:R51"/>
    <mergeCell ref="S51:U51"/>
    <mergeCell ref="P137:Q137"/>
    <mergeCell ref="P138:Q138"/>
    <mergeCell ref="P139:Q139"/>
    <mergeCell ref="P140:Q140"/>
    <mergeCell ref="F147:H147"/>
    <mergeCell ref="C153:F153"/>
    <mergeCell ref="G153:I153"/>
    <mergeCell ref="J153:L153"/>
    <mergeCell ref="M153:O153"/>
    <mergeCell ref="P153:R153"/>
    <mergeCell ref="S153:U153"/>
    <mergeCell ref="V153:X153"/>
    <mergeCell ref="Y153:Z153"/>
    <mergeCell ref="C154:D156"/>
    <mergeCell ref="E154:F154"/>
    <mergeCell ref="G154:I154"/>
    <mergeCell ref="J154:L154"/>
    <mergeCell ref="M154:O154"/>
    <mergeCell ref="P154:R154"/>
    <mergeCell ref="S154:U154"/>
    <mergeCell ref="V154:X154"/>
    <mergeCell ref="Y154:Z154"/>
    <mergeCell ref="E155:F155"/>
    <mergeCell ref="G155:I155"/>
    <mergeCell ref="J155:L155"/>
    <mergeCell ref="M155:O155"/>
    <mergeCell ref="P155:R155"/>
    <mergeCell ref="S155:U155"/>
    <mergeCell ref="V155:X155"/>
    <mergeCell ref="Y155:Z155"/>
    <mergeCell ref="V156:X156"/>
    <mergeCell ref="Y156:Z156"/>
    <mergeCell ref="C157:F157"/>
    <mergeCell ref="G157:I157"/>
    <mergeCell ref="J157:L157"/>
    <mergeCell ref="M157:O157"/>
    <mergeCell ref="P157:R157"/>
    <mergeCell ref="S157:U157"/>
    <mergeCell ref="V157:X157"/>
    <mergeCell ref="Y157:Z157"/>
    <mergeCell ref="E156:F156"/>
    <mergeCell ref="G156:I156"/>
    <mergeCell ref="J156:L156"/>
    <mergeCell ref="M156:O156"/>
    <mergeCell ref="P156:R156"/>
    <mergeCell ref="S156:U156"/>
    <mergeCell ref="Q167:R167"/>
    <mergeCell ref="L168:M168"/>
    <mergeCell ref="P169:Q169"/>
    <mergeCell ref="M173:N173"/>
    <mergeCell ref="P190:R190"/>
    <mergeCell ref="F201:H201"/>
    <mergeCell ref="V158:X158"/>
    <mergeCell ref="Y158:Z158"/>
    <mergeCell ref="Q161:S161"/>
    <mergeCell ref="Q162:R162"/>
    <mergeCell ref="C158:F158"/>
    <mergeCell ref="G158:I158"/>
    <mergeCell ref="J158:L158"/>
    <mergeCell ref="M158:O158"/>
    <mergeCell ref="P158:R158"/>
    <mergeCell ref="S158:U158"/>
    <mergeCell ref="V207:X207"/>
    <mergeCell ref="Y207:Z207"/>
    <mergeCell ref="C208:D210"/>
    <mergeCell ref="E208:F208"/>
    <mergeCell ref="G208:I208"/>
    <mergeCell ref="J208:L208"/>
    <mergeCell ref="M208:O208"/>
    <mergeCell ref="P208:R208"/>
    <mergeCell ref="S208:U208"/>
    <mergeCell ref="V208:X208"/>
    <mergeCell ref="C207:F207"/>
    <mergeCell ref="G207:I207"/>
    <mergeCell ref="J207:L207"/>
    <mergeCell ref="M207:O207"/>
    <mergeCell ref="P207:R207"/>
    <mergeCell ref="S207:U207"/>
    <mergeCell ref="Y208:Z208"/>
    <mergeCell ref="E209:F209"/>
    <mergeCell ref="G209:I209"/>
    <mergeCell ref="J209:L209"/>
    <mergeCell ref="M209:O209"/>
    <mergeCell ref="P209:R209"/>
    <mergeCell ref="S209:U209"/>
    <mergeCell ref="V209:X209"/>
    <mergeCell ref="Y209:Z209"/>
    <mergeCell ref="V210:X210"/>
    <mergeCell ref="Y210:Z210"/>
    <mergeCell ref="C211:F211"/>
    <mergeCell ref="G211:I211"/>
    <mergeCell ref="J211:L211"/>
    <mergeCell ref="M211:O211"/>
    <mergeCell ref="P211:R211"/>
    <mergeCell ref="S211:U211"/>
    <mergeCell ref="V211:X211"/>
    <mergeCell ref="Y211:Z211"/>
    <mergeCell ref="E210:F210"/>
    <mergeCell ref="G210:I210"/>
    <mergeCell ref="J210:L210"/>
    <mergeCell ref="M210:O210"/>
    <mergeCell ref="P210:R210"/>
    <mergeCell ref="S210:U210"/>
    <mergeCell ref="V212:X212"/>
    <mergeCell ref="Y212:Z212"/>
    <mergeCell ref="Q215:S215"/>
    <mergeCell ref="Q225:R225"/>
    <mergeCell ref="C212:F212"/>
    <mergeCell ref="G212:I212"/>
    <mergeCell ref="J212:L212"/>
    <mergeCell ref="M212:O212"/>
    <mergeCell ref="P212:R212"/>
    <mergeCell ref="S212:U212"/>
    <mergeCell ref="L226:M226"/>
    <mergeCell ref="P227:Q227"/>
    <mergeCell ref="M231:N231"/>
    <mergeCell ref="P244:R244"/>
    <mergeCell ref="F255:H255"/>
    <mergeCell ref="C270:F270"/>
    <mergeCell ref="G270:I270"/>
    <mergeCell ref="J270:L270"/>
    <mergeCell ref="M270:O270"/>
    <mergeCell ref="P270:R270"/>
    <mergeCell ref="S270:U270"/>
    <mergeCell ref="V270:X270"/>
    <mergeCell ref="Y270:Z270"/>
    <mergeCell ref="C271:D273"/>
    <mergeCell ref="E271:F271"/>
    <mergeCell ref="G271:I271"/>
    <mergeCell ref="J271:L271"/>
    <mergeCell ref="M271:O271"/>
    <mergeCell ref="P271:R271"/>
    <mergeCell ref="S271:U271"/>
    <mergeCell ref="V271:X271"/>
    <mergeCell ref="Y271:Z271"/>
    <mergeCell ref="E272:F272"/>
    <mergeCell ref="G272:I272"/>
    <mergeCell ref="J272:L272"/>
    <mergeCell ref="M272:O272"/>
    <mergeCell ref="P272:R272"/>
    <mergeCell ref="S272:U272"/>
    <mergeCell ref="V272:X272"/>
    <mergeCell ref="Y272:Z272"/>
    <mergeCell ref="V273:X273"/>
    <mergeCell ref="Y273:Z273"/>
    <mergeCell ref="C274:F274"/>
    <mergeCell ref="G274:I274"/>
    <mergeCell ref="J274:L274"/>
    <mergeCell ref="M274:O274"/>
    <mergeCell ref="P274:R274"/>
    <mergeCell ref="S274:U274"/>
    <mergeCell ref="V274:X274"/>
    <mergeCell ref="Y274:Z274"/>
    <mergeCell ref="E273:F273"/>
    <mergeCell ref="G273:I273"/>
    <mergeCell ref="J273:L273"/>
    <mergeCell ref="M273:O273"/>
    <mergeCell ref="P273:R273"/>
    <mergeCell ref="S273:U273"/>
    <mergeCell ref="V275:X275"/>
    <mergeCell ref="Y275:Z275"/>
    <mergeCell ref="Q278:S278"/>
    <mergeCell ref="Q279:R279"/>
    <mergeCell ref="C275:F275"/>
    <mergeCell ref="G275:I275"/>
    <mergeCell ref="J275:L275"/>
    <mergeCell ref="M275:O275"/>
    <mergeCell ref="P275:R275"/>
    <mergeCell ref="S275:U275"/>
    <mergeCell ref="F315:H315"/>
    <mergeCell ref="R408:S408"/>
    <mergeCell ref="U408:V408"/>
    <mergeCell ref="X408:Y408"/>
    <mergeCell ref="R409:T409"/>
    <mergeCell ref="R410:S410"/>
    <mergeCell ref="U410:V410"/>
    <mergeCell ref="X410:Y410"/>
    <mergeCell ref="Q284:R284"/>
    <mergeCell ref="L285:M285"/>
    <mergeCell ref="P286:Q286"/>
    <mergeCell ref="M290:N290"/>
    <mergeCell ref="R302:T302"/>
    <mergeCell ref="R303:T303"/>
    <mergeCell ref="R415:T415"/>
    <mergeCell ref="C419:F421"/>
    <mergeCell ref="G419:R419"/>
    <mergeCell ref="S419:V421"/>
    <mergeCell ref="W419:Z421"/>
    <mergeCell ref="G420:J421"/>
    <mergeCell ref="K420:N421"/>
    <mergeCell ref="O420:R421"/>
    <mergeCell ref="R411:T411"/>
    <mergeCell ref="R412:S412"/>
    <mergeCell ref="U412:V412"/>
    <mergeCell ref="X412:Y412"/>
    <mergeCell ref="R413:T413"/>
    <mergeCell ref="R414:S414"/>
    <mergeCell ref="U414:V414"/>
    <mergeCell ref="C423:F423"/>
    <mergeCell ref="G423:J423"/>
    <mergeCell ref="K423:N423"/>
    <mergeCell ref="O423:R423"/>
    <mergeCell ref="S423:V423"/>
    <mergeCell ref="W423:Z423"/>
    <mergeCell ref="C422:F422"/>
    <mergeCell ref="G422:J422"/>
    <mergeCell ref="K422:N422"/>
    <mergeCell ref="O422:R422"/>
    <mergeCell ref="S422:V422"/>
    <mergeCell ref="W422:Z422"/>
    <mergeCell ref="C425:F425"/>
    <mergeCell ref="G425:J425"/>
    <mergeCell ref="K425:N425"/>
    <mergeCell ref="O425:R425"/>
    <mergeCell ref="S425:V425"/>
    <mergeCell ref="W425:Z425"/>
    <mergeCell ref="C424:F424"/>
    <mergeCell ref="G424:J424"/>
    <mergeCell ref="K424:N424"/>
    <mergeCell ref="O424:R424"/>
    <mergeCell ref="S424:V424"/>
    <mergeCell ref="W424:Z424"/>
    <mergeCell ref="U429:W429"/>
    <mergeCell ref="X429:Z429"/>
    <mergeCell ref="C430:E430"/>
    <mergeCell ref="F430:H430"/>
    <mergeCell ref="I430:K430"/>
    <mergeCell ref="L430:N430"/>
    <mergeCell ref="O430:Q430"/>
    <mergeCell ref="R430:T430"/>
    <mergeCell ref="U430:W430"/>
    <mergeCell ref="X430:Z430"/>
    <mergeCell ref="C429:E429"/>
    <mergeCell ref="F429:H429"/>
    <mergeCell ref="I429:K429"/>
    <mergeCell ref="L429:N429"/>
    <mergeCell ref="O429:Q429"/>
    <mergeCell ref="R429:T429"/>
    <mergeCell ref="U431:W431"/>
    <mergeCell ref="X431:Z431"/>
    <mergeCell ref="C432:E432"/>
    <mergeCell ref="F432:H432"/>
    <mergeCell ref="I432:K432"/>
    <mergeCell ref="L432:N432"/>
    <mergeCell ref="O432:Q432"/>
    <mergeCell ref="R432:T432"/>
    <mergeCell ref="U432:W432"/>
    <mergeCell ref="X432:Z432"/>
    <mergeCell ref="C431:E431"/>
    <mergeCell ref="F431:H431"/>
    <mergeCell ref="I431:K431"/>
    <mergeCell ref="L431:N431"/>
    <mergeCell ref="O431:Q431"/>
    <mergeCell ref="R431:T431"/>
    <mergeCell ref="U433:W433"/>
    <mergeCell ref="X433:Z433"/>
    <mergeCell ref="C434:E434"/>
    <mergeCell ref="F434:H434"/>
    <mergeCell ref="I434:K434"/>
    <mergeCell ref="L434:N434"/>
    <mergeCell ref="O434:Q434"/>
    <mergeCell ref="R434:T434"/>
    <mergeCell ref="U434:W434"/>
    <mergeCell ref="X434:Z434"/>
    <mergeCell ref="C433:E433"/>
    <mergeCell ref="F433:H433"/>
    <mergeCell ref="I433:K433"/>
    <mergeCell ref="L433:N433"/>
    <mergeCell ref="O433:Q433"/>
    <mergeCell ref="R433:T433"/>
    <mergeCell ref="R436:T436"/>
    <mergeCell ref="U436:W436"/>
    <mergeCell ref="X436:Z436"/>
    <mergeCell ref="C437:E437"/>
    <mergeCell ref="F437:H437"/>
    <mergeCell ref="I437:J437"/>
    <mergeCell ref="K437:M437"/>
    <mergeCell ref="N437:O437"/>
    <mergeCell ref="P437:Q437"/>
    <mergeCell ref="R437:T437"/>
    <mergeCell ref="C436:E436"/>
    <mergeCell ref="F436:H436"/>
    <mergeCell ref="I436:J436"/>
    <mergeCell ref="K436:M436"/>
    <mergeCell ref="N436:O436"/>
    <mergeCell ref="P436:Q436"/>
    <mergeCell ref="U437:W437"/>
    <mergeCell ref="X437:Z437"/>
    <mergeCell ref="C438:E438"/>
    <mergeCell ref="F438:H438"/>
    <mergeCell ref="I438:J438"/>
    <mergeCell ref="K438:M438"/>
    <mergeCell ref="N438:O438"/>
    <mergeCell ref="P438:Q438"/>
    <mergeCell ref="R438:T438"/>
    <mergeCell ref="U438:W438"/>
    <mergeCell ref="X438:Z438"/>
    <mergeCell ref="C439:E439"/>
    <mergeCell ref="F439:H439"/>
    <mergeCell ref="I439:J439"/>
    <mergeCell ref="K439:M439"/>
    <mergeCell ref="N439:O439"/>
    <mergeCell ref="P439:Q439"/>
    <mergeCell ref="R439:T439"/>
    <mergeCell ref="U439:W439"/>
    <mergeCell ref="X439:Z439"/>
    <mergeCell ref="R440:T440"/>
    <mergeCell ref="U440:W440"/>
    <mergeCell ref="X440:Z440"/>
    <mergeCell ref="C453:F453"/>
    <mergeCell ref="G453:I453"/>
    <mergeCell ref="J453:L453"/>
    <mergeCell ref="M453:O453"/>
    <mergeCell ref="P453:R453"/>
    <mergeCell ref="S453:U453"/>
    <mergeCell ref="V453:X453"/>
    <mergeCell ref="C440:E440"/>
    <mergeCell ref="F440:H440"/>
    <mergeCell ref="I440:J440"/>
    <mergeCell ref="K440:M440"/>
    <mergeCell ref="N440:O440"/>
    <mergeCell ref="P440:Q440"/>
    <mergeCell ref="Y453:Z453"/>
    <mergeCell ref="V454:X454"/>
    <mergeCell ref="Y454:Z454"/>
    <mergeCell ref="V455:X455"/>
    <mergeCell ref="Y455:Z455"/>
    <mergeCell ref="S455:U455"/>
    <mergeCell ref="E456:F456"/>
    <mergeCell ref="G456:I456"/>
    <mergeCell ref="J456:L456"/>
    <mergeCell ref="M456:O456"/>
    <mergeCell ref="P456:R456"/>
    <mergeCell ref="S456:U456"/>
    <mergeCell ref="V456:X456"/>
    <mergeCell ref="Y456:Z456"/>
    <mergeCell ref="E455:F455"/>
    <mergeCell ref="G455:I455"/>
    <mergeCell ref="J455:L455"/>
    <mergeCell ref="M455:O455"/>
    <mergeCell ref="P455:R455"/>
    <mergeCell ref="V457:X457"/>
    <mergeCell ref="Y457:Z457"/>
    <mergeCell ref="C458:F458"/>
    <mergeCell ref="G458:I458"/>
    <mergeCell ref="J458:L458"/>
    <mergeCell ref="M458:O458"/>
    <mergeCell ref="P458:R458"/>
    <mergeCell ref="S458:U458"/>
    <mergeCell ref="V458:X458"/>
    <mergeCell ref="Y458:Z458"/>
    <mergeCell ref="C457:F457"/>
    <mergeCell ref="G457:I457"/>
    <mergeCell ref="J457:L457"/>
    <mergeCell ref="M457:O457"/>
    <mergeCell ref="P457:R457"/>
    <mergeCell ref="S457:U457"/>
    <mergeCell ref="C454:D456"/>
    <mergeCell ref="P499:Q499"/>
    <mergeCell ref="P500:Q500"/>
    <mergeCell ref="P501:Q501"/>
    <mergeCell ref="P503:Q503"/>
    <mergeCell ref="P504:Q504"/>
    <mergeCell ref="G505:H505"/>
    <mergeCell ref="M473:N473"/>
    <mergeCell ref="P486:R486"/>
    <mergeCell ref="P495:Q495"/>
    <mergeCell ref="P496:Q496"/>
    <mergeCell ref="P497:Q497"/>
    <mergeCell ref="P498:Q498"/>
    <mergeCell ref="Q461:S461"/>
    <mergeCell ref="Q467:R467"/>
    <mergeCell ref="L468:M468"/>
    <mergeCell ref="P469:Q469"/>
    <mergeCell ref="E454:F454"/>
    <mergeCell ref="G454:I454"/>
    <mergeCell ref="J454:L454"/>
    <mergeCell ref="M454:O454"/>
    <mergeCell ref="P454:R454"/>
    <mergeCell ref="S454:U454"/>
    <mergeCell ref="P506:Q506"/>
    <mergeCell ref="P507:Q507"/>
    <mergeCell ref="P508:Q508"/>
    <mergeCell ref="P509:Q509"/>
    <mergeCell ref="F516:H516"/>
    <mergeCell ref="C522:F522"/>
    <mergeCell ref="G522:I522"/>
    <mergeCell ref="J522:L522"/>
    <mergeCell ref="M522:O522"/>
    <mergeCell ref="P522:R522"/>
    <mergeCell ref="S522:U522"/>
    <mergeCell ref="V522:X522"/>
    <mergeCell ref="Y522:Z522"/>
    <mergeCell ref="C523:D525"/>
    <mergeCell ref="E523:F523"/>
    <mergeCell ref="G523:I523"/>
    <mergeCell ref="J523:L523"/>
    <mergeCell ref="M523:O523"/>
    <mergeCell ref="P523:R523"/>
    <mergeCell ref="S523:U523"/>
    <mergeCell ref="V523:X523"/>
    <mergeCell ref="Y523:Z523"/>
    <mergeCell ref="E524:F524"/>
    <mergeCell ref="G524:I524"/>
    <mergeCell ref="J524:L524"/>
    <mergeCell ref="M524:O524"/>
    <mergeCell ref="P524:R524"/>
    <mergeCell ref="S524:U524"/>
    <mergeCell ref="V524:X524"/>
    <mergeCell ref="Y524:Z524"/>
    <mergeCell ref="V525:X525"/>
    <mergeCell ref="Y525:Z525"/>
    <mergeCell ref="C526:F526"/>
    <mergeCell ref="G526:I526"/>
    <mergeCell ref="J526:L526"/>
    <mergeCell ref="M526:O526"/>
    <mergeCell ref="P526:R526"/>
    <mergeCell ref="S526:U526"/>
    <mergeCell ref="V526:X526"/>
    <mergeCell ref="Y526:Z526"/>
    <mergeCell ref="E525:F525"/>
    <mergeCell ref="G525:I525"/>
    <mergeCell ref="J525:L525"/>
    <mergeCell ref="M525:O525"/>
    <mergeCell ref="P525:R525"/>
    <mergeCell ref="S525:U525"/>
    <mergeCell ref="Q541:R541"/>
    <mergeCell ref="L542:M542"/>
    <mergeCell ref="P543:Q543"/>
    <mergeCell ref="M547:N547"/>
    <mergeCell ref="P560:R560"/>
    <mergeCell ref="F571:H571"/>
    <mergeCell ref="V527:X527"/>
    <mergeCell ref="Y527:Z527"/>
    <mergeCell ref="Q530:S530"/>
    <mergeCell ref="Q531:R531"/>
    <mergeCell ref="C527:F527"/>
    <mergeCell ref="G527:I527"/>
    <mergeCell ref="J527:L527"/>
    <mergeCell ref="M527:O527"/>
    <mergeCell ref="P527:R527"/>
    <mergeCell ref="S527:U527"/>
    <mergeCell ref="V586:X586"/>
    <mergeCell ref="Y586:Z586"/>
    <mergeCell ref="C587:D589"/>
    <mergeCell ref="E587:F587"/>
    <mergeCell ref="G587:I587"/>
    <mergeCell ref="J587:L587"/>
    <mergeCell ref="M587:O587"/>
    <mergeCell ref="P587:R587"/>
    <mergeCell ref="S587:U587"/>
    <mergeCell ref="V587:X587"/>
    <mergeCell ref="C586:F586"/>
    <mergeCell ref="G586:I586"/>
    <mergeCell ref="J586:L586"/>
    <mergeCell ref="M586:O586"/>
    <mergeCell ref="P586:R586"/>
    <mergeCell ref="S586:U586"/>
    <mergeCell ref="Y587:Z587"/>
    <mergeCell ref="E588:F588"/>
    <mergeCell ref="G588:I588"/>
    <mergeCell ref="J588:L588"/>
    <mergeCell ref="M588:O588"/>
    <mergeCell ref="P588:R588"/>
    <mergeCell ref="S588:U588"/>
    <mergeCell ref="V588:X588"/>
    <mergeCell ref="Y588:Z588"/>
    <mergeCell ref="V589:X589"/>
    <mergeCell ref="Y589:Z589"/>
    <mergeCell ref="C590:F590"/>
    <mergeCell ref="G590:I590"/>
    <mergeCell ref="J590:L590"/>
    <mergeCell ref="M590:O590"/>
    <mergeCell ref="P590:R590"/>
    <mergeCell ref="S590:U590"/>
    <mergeCell ref="V590:X590"/>
    <mergeCell ref="Y590:Z590"/>
    <mergeCell ref="E589:F589"/>
    <mergeCell ref="G589:I589"/>
    <mergeCell ref="J589:L589"/>
    <mergeCell ref="M589:O589"/>
    <mergeCell ref="P589:R589"/>
    <mergeCell ref="S589:U589"/>
    <mergeCell ref="V591:X591"/>
    <mergeCell ref="Y591:Z591"/>
    <mergeCell ref="Q594:S594"/>
    <mergeCell ref="Q600:R600"/>
    <mergeCell ref="C591:F591"/>
    <mergeCell ref="G591:I591"/>
    <mergeCell ref="J591:L591"/>
    <mergeCell ref="M591:O591"/>
    <mergeCell ref="P591:R591"/>
    <mergeCell ref="S591:U591"/>
    <mergeCell ref="L601:M601"/>
    <mergeCell ref="P602:Q602"/>
    <mergeCell ref="M606:N606"/>
    <mergeCell ref="P619:R619"/>
    <mergeCell ref="F631:H631"/>
    <mergeCell ref="C637:F637"/>
    <mergeCell ref="G637:I637"/>
    <mergeCell ref="J637:L637"/>
    <mergeCell ref="M637:O637"/>
    <mergeCell ref="P637:R637"/>
    <mergeCell ref="S637:U637"/>
    <mergeCell ref="V637:X637"/>
    <mergeCell ref="Y637:Z637"/>
    <mergeCell ref="C638:D640"/>
    <mergeCell ref="E638:F638"/>
    <mergeCell ref="G638:I638"/>
    <mergeCell ref="J638:L638"/>
    <mergeCell ref="M638:O638"/>
    <mergeCell ref="P638:R638"/>
    <mergeCell ref="S638:U638"/>
    <mergeCell ref="V638:X638"/>
    <mergeCell ref="Y638:Z638"/>
    <mergeCell ref="E639:F639"/>
    <mergeCell ref="G639:I639"/>
    <mergeCell ref="J639:L639"/>
    <mergeCell ref="M639:O639"/>
    <mergeCell ref="P639:R639"/>
    <mergeCell ref="S639:U639"/>
    <mergeCell ref="V639:X639"/>
    <mergeCell ref="Y639:Z639"/>
    <mergeCell ref="V640:X640"/>
    <mergeCell ref="Y640:Z640"/>
    <mergeCell ref="C641:F641"/>
    <mergeCell ref="G641:I641"/>
    <mergeCell ref="J641:L641"/>
    <mergeCell ref="M641:O641"/>
    <mergeCell ref="P641:R641"/>
    <mergeCell ref="S641:U641"/>
    <mergeCell ref="V641:X641"/>
    <mergeCell ref="Y641:Z641"/>
    <mergeCell ref="E640:F640"/>
    <mergeCell ref="G640:I640"/>
    <mergeCell ref="J640:L640"/>
    <mergeCell ref="M640:O640"/>
    <mergeCell ref="P640:R640"/>
    <mergeCell ref="S640:U640"/>
    <mergeCell ref="F681:H681"/>
    <mergeCell ref="Q651:R651"/>
    <mergeCell ref="L652:M652"/>
    <mergeCell ref="P653:Q653"/>
    <mergeCell ref="M657:N657"/>
    <mergeCell ref="R669:T669"/>
    <mergeCell ref="R670:T670"/>
    <mergeCell ref="V642:X642"/>
    <mergeCell ref="Y642:Z642"/>
    <mergeCell ref="Q645:S645"/>
    <mergeCell ref="Q646:R646"/>
    <mergeCell ref="C642:F642"/>
    <mergeCell ref="G642:I642"/>
    <mergeCell ref="J642:L642"/>
    <mergeCell ref="M642:O642"/>
    <mergeCell ref="P642:R642"/>
    <mergeCell ref="S642:U642"/>
  </mergeCells>
  <phoneticPr fontId="8" type="noConversion"/>
  <pageMargins left="0.7" right="0.7" top="0.75" bottom="0.75" header="0.3" footer="0.3"/>
  <pageSetup paperSize="9" orientation="portrait" r:id="rId1"/>
  <rowBreaks count="17" manualBreakCount="17">
    <brk id="46" max="16383" man="1"/>
    <brk id="87" max="16383" man="1"/>
    <brk id="133" max="16383" man="1"/>
    <brk id="177" max="16383" man="1"/>
    <brk id="221" max="16383" man="1"/>
    <brk id="267" max="16383" man="1"/>
    <brk id="311" max="16383" man="1"/>
    <brk id="357" max="16383" man="1"/>
    <brk id="403" max="16383" man="1"/>
    <brk id="449" max="16383" man="1"/>
    <brk id="493" max="16383" man="1"/>
    <brk id="537" max="16383" man="1"/>
    <brk id="583" max="16383" man="1"/>
    <brk id="627" max="16383" man="1"/>
    <brk id="671" max="16383" man="1"/>
    <brk id="717" max="16383" man="1"/>
    <brk id="763" max="16383" man="1"/>
  </rowBreaks>
  <colBreaks count="1" manualBreakCount="1">
    <brk id="2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Z1542"/>
  <sheetViews>
    <sheetView view="pageBreakPreview" zoomScale="95" zoomScaleSheetLayoutView="95" workbookViewId="0">
      <selection activeCell="AC29" sqref="AC29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21" ht="15" customHeight="1">
      <c r="A1" s="2" t="s">
        <v>1262</v>
      </c>
    </row>
    <row r="3" spans="1:21" ht="15" customHeight="1">
      <c r="B3" s="5" t="s">
        <v>1263</v>
      </c>
    </row>
    <row r="7" spans="1:21" ht="15" customHeight="1">
      <c r="N7" s="4" t="s">
        <v>1015</v>
      </c>
      <c r="Q7" s="6" t="s">
        <v>224</v>
      </c>
      <c r="R7" s="4" t="s">
        <v>1264</v>
      </c>
    </row>
    <row r="8" spans="1:21" ht="15" customHeight="1">
      <c r="Q8" s="6" t="s">
        <v>224</v>
      </c>
      <c r="R8" s="215">
        <v>146.25</v>
      </c>
      <c r="S8" s="177"/>
      <c r="T8" s="177"/>
      <c r="U8" s="4" t="s">
        <v>498</v>
      </c>
    </row>
    <row r="9" spans="1:21" ht="15" customHeight="1">
      <c r="N9" s="4" t="s">
        <v>1017</v>
      </c>
      <c r="Q9" s="6" t="s">
        <v>224</v>
      </c>
      <c r="R9" s="4" t="s">
        <v>1265</v>
      </c>
    </row>
    <row r="10" spans="1:21" ht="15" customHeight="1">
      <c r="Q10" s="6" t="s">
        <v>224</v>
      </c>
      <c r="R10" s="215">
        <v>379.5</v>
      </c>
      <c r="S10" s="261"/>
      <c r="T10" s="261"/>
      <c r="U10" s="4" t="s">
        <v>498</v>
      </c>
    </row>
    <row r="11" spans="1:21" ht="15" customHeight="1">
      <c r="N11" s="4" t="s">
        <v>445</v>
      </c>
      <c r="Q11" s="6" t="s">
        <v>224</v>
      </c>
      <c r="R11" s="4" t="s">
        <v>1266</v>
      </c>
    </row>
    <row r="12" spans="1:21" ht="15" customHeight="1">
      <c r="Q12" s="6" t="s">
        <v>224</v>
      </c>
      <c r="R12" s="177">
        <v>6.3479999999999999</v>
      </c>
      <c r="S12" s="177"/>
      <c r="T12" s="177"/>
      <c r="U12" s="4" t="s">
        <v>498</v>
      </c>
    </row>
    <row r="13" spans="1:21" ht="15" customHeight="1">
      <c r="N13" s="4" t="s">
        <v>1018</v>
      </c>
      <c r="Q13" s="6" t="s">
        <v>224</v>
      </c>
      <c r="R13" s="4" t="s">
        <v>1267</v>
      </c>
    </row>
    <row r="14" spans="1:21" ht="15" customHeight="1">
      <c r="Q14" s="6" t="s">
        <v>224</v>
      </c>
      <c r="R14" s="215">
        <v>49.45</v>
      </c>
      <c r="S14" s="261"/>
      <c r="T14" s="261"/>
      <c r="U14" s="4" t="s">
        <v>498</v>
      </c>
    </row>
    <row r="17" spans="2:26" ht="15" customHeight="1" thickBot="1">
      <c r="B17" s="4" t="s">
        <v>165</v>
      </c>
      <c r="C17" s="4" t="s">
        <v>1019</v>
      </c>
    </row>
    <row r="18" spans="2:26" ht="15" customHeight="1">
      <c r="C18" s="97" t="s">
        <v>288</v>
      </c>
      <c r="D18" s="84"/>
      <c r="E18" s="84"/>
      <c r="F18" s="85"/>
      <c r="G18" s="121" t="s">
        <v>1020</v>
      </c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3"/>
      <c r="S18" s="83" t="s">
        <v>1021</v>
      </c>
      <c r="T18" s="84"/>
      <c r="U18" s="84"/>
      <c r="V18" s="85"/>
      <c r="W18" s="83" t="s">
        <v>76</v>
      </c>
      <c r="X18" s="84"/>
      <c r="Y18" s="84"/>
      <c r="Z18" s="132"/>
    </row>
    <row r="19" spans="2:26" ht="15" customHeight="1">
      <c r="C19" s="76"/>
      <c r="D19" s="98"/>
      <c r="E19" s="98"/>
      <c r="F19" s="77"/>
      <c r="G19" s="273" t="s">
        <v>1022</v>
      </c>
      <c r="H19" s="274"/>
      <c r="I19" s="274"/>
      <c r="J19" s="275"/>
      <c r="K19" s="273" t="s">
        <v>1023</v>
      </c>
      <c r="L19" s="274"/>
      <c r="M19" s="274"/>
      <c r="N19" s="275"/>
      <c r="O19" s="273" t="s">
        <v>1024</v>
      </c>
      <c r="P19" s="274"/>
      <c r="Q19" s="274"/>
      <c r="R19" s="275"/>
      <c r="S19" s="138"/>
      <c r="T19" s="98"/>
      <c r="U19" s="98"/>
      <c r="V19" s="77"/>
      <c r="W19" s="138"/>
      <c r="X19" s="98"/>
      <c r="Y19" s="98"/>
      <c r="Z19" s="251"/>
    </row>
    <row r="20" spans="2:26" ht="15" customHeight="1" thickBot="1">
      <c r="C20" s="99"/>
      <c r="D20" s="100"/>
      <c r="E20" s="100"/>
      <c r="F20" s="101"/>
      <c r="G20" s="134"/>
      <c r="H20" s="136"/>
      <c r="I20" s="136"/>
      <c r="J20" s="135"/>
      <c r="K20" s="134"/>
      <c r="L20" s="136"/>
      <c r="M20" s="136"/>
      <c r="N20" s="135"/>
      <c r="O20" s="134"/>
      <c r="P20" s="136"/>
      <c r="Q20" s="136"/>
      <c r="R20" s="135"/>
      <c r="S20" s="131"/>
      <c r="T20" s="100"/>
      <c r="U20" s="100"/>
      <c r="V20" s="101"/>
      <c r="W20" s="131"/>
      <c r="X20" s="100"/>
      <c r="Y20" s="100"/>
      <c r="Z20" s="133"/>
    </row>
    <row r="21" spans="2:26" ht="15" customHeight="1" thickTop="1">
      <c r="C21" s="168" t="s">
        <v>1025</v>
      </c>
      <c r="D21" s="176"/>
      <c r="E21" s="176"/>
      <c r="F21" s="169"/>
      <c r="G21" s="147">
        <v>643.29999999999995</v>
      </c>
      <c r="H21" s="148"/>
      <c r="I21" s="148"/>
      <c r="J21" s="149"/>
      <c r="K21" s="147">
        <v>539</v>
      </c>
      <c r="L21" s="148"/>
      <c r="M21" s="148"/>
      <c r="N21" s="149"/>
      <c r="O21" s="147">
        <v>643.29999999999995</v>
      </c>
      <c r="P21" s="148"/>
      <c r="Q21" s="148"/>
      <c r="R21" s="149"/>
      <c r="S21" s="147">
        <v>179.3</v>
      </c>
      <c r="T21" s="148"/>
      <c r="U21" s="148"/>
      <c r="V21" s="149"/>
      <c r="W21" s="268"/>
      <c r="X21" s="185"/>
      <c r="Y21" s="185"/>
      <c r="Z21" s="271"/>
    </row>
    <row r="22" spans="2:26" ht="15" customHeight="1">
      <c r="C22" s="165" t="s">
        <v>1026</v>
      </c>
      <c r="D22" s="124"/>
      <c r="E22" s="124"/>
      <c r="F22" s="166"/>
      <c r="G22" s="129">
        <v>-523.4</v>
      </c>
      <c r="H22" s="49"/>
      <c r="I22" s="49"/>
      <c r="J22" s="50"/>
      <c r="K22" s="129">
        <v>226.6</v>
      </c>
      <c r="L22" s="49"/>
      <c r="M22" s="49"/>
      <c r="N22" s="50"/>
      <c r="O22" s="129">
        <v>-523.4</v>
      </c>
      <c r="P22" s="49"/>
      <c r="Q22" s="49"/>
      <c r="R22" s="50"/>
      <c r="S22" s="129">
        <v>52.417000000000002</v>
      </c>
      <c r="T22" s="49"/>
      <c r="U22" s="49"/>
      <c r="V22" s="50"/>
      <c r="W22" s="117"/>
      <c r="X22" s="272"/>
      <c r="Y22" s="272"/>
      <c r="Z22" s="228"/>
    </row>
    <row r="23" spans="2:26" ht="15" customHeight="1">
      <c r="C23" s="165" t="s">
        <v>1027</v>
      </c>
      <c r="D23" s="124"/>
      <c r="E23" s="124"/>
      <c r="F23" s="166"/>
      <c r="G23" s="129">
        <v>-895.4</v>
      </c>
      <c r="H23" s="49"/>
      <c r="I23" s="49"/>
      <c r="J23" s="50"/>
      <c r="K23" s="129">
        <v>1201.2</v>
      </c>
      <c r="L23" s="49"/>
      <c r="M23" s="49"/>
      <c r="N23" s="50"/>
      <c r="O23" s="129">
        <v>-895.4</v>
      </c>
      <c r="P23" s="49"/>
      <c r="Q23" s="49"/>
      <c r="R23" s="50"/>
      <c r="S23" s="129">
        <v>208.167</v>
      </c>
      <c r="T23" s="49"/>
      <c r="U23" s="49"/>
      <c r="V23" s="50"/>
      <c r="W23" s="117"/>
      <c r="X23" s="272"/>
      <c r="Y23" s="272"/>
      <c r="Z23" s="228"/>
    </row>
    <row r="24" spans="2:26" ht="15" customHeight="1" thickBot="1">
      <c r="C24" s="162" t="s">
        <v>1028</v>
      </c>
      <c r="D24" s="127"/>
      <c r="E24" s="127"/>
      <c r="F24" s="163"/>
      <c r="G24" s="53" t="s">
        <v>695</v>
      </c>
      <c r="H24" s="54"/>
      <c r="I24" s="54"/>
      <c r="J24" s="55"/>
      <c r="K24" s="53" t="s">
        <v>704</v>
      </c>
      <c r="L24" s="54"/>
      <c r="M24" s="54"/>
      <c r="N24" s="55"/>
      <c r="O24" s="53" t="s">
        <v>695</v>
      </c>
      <c r="P24" s="54"/>
      <c r="Q24" s="54"/>
      <c r="R24" s="55"/>
      <c r="S24" s="53" t="s">
        <v>768</v>
      </c>
      <c r="T24" s="54"/>
      <c r="U24" s="54"/>
      <c r="V24" s="55"/>
      <c r="W24" s="111"/>
      <c r="X24" s="182"/>
      <c r="Y24" s="182"/>
      <c r="Z24" s="188"/>
    </row>
    <row r="26" spans="2:26" ht="15" customHeight="1">
      <c r="B26" s="4" t="s">
        <v>167</v>
      </c>
      <c r="C26" s="4" t="s">
        <v>1029</v>
      </c>
    </row>
    <row r="27" spans="2:26" ht="15" customHeight="1" thickBot="1">
      <c r="C27" s="4" t="s">
        <v>182</v>
      </c>
      <c r="D27" s="4" t="s">
        <v>1020</v>
      </c>
    </row>
    <row r="28" spans="2:26" ht="15" customHeight="1" thickBot="1">
      <c r="C28" s="150" t="s">
        <v>1030</v>
      </c>
      <c r="D28" s="151"/>
      <c r="E28" s="152"/>
      <c r="F28" s="153" t="s">
        <v>1031</v>
      </c>
      <c r="G28" s="154"/>
      <c r="H28" s="155"/>
      <c r="I28" s="153" t="s">
        <v>1032</v>
      </c>
      <c r="J28" s="154"/>
      <c r="K28" s="155"/>
      <c r="L28" s="153" t="s">
        <v>1033</v>
      </c>
      <c r="M28" s="154"/>
      <c r="N28" s="155"/>
      <c r="O28" s="153" t="s">
        <v>1034</v>
      </c>
      <c r="P28" s="154"/>
      <c r="Q28" s="155"/>
      <c r="R28" s="153" t="s">
        <v>1035</v>
      </c>
      <c r="S28" s="154"/>
      <c r="T28" s="155"/>
      <c r="U28" s="153" t="s">
        <v>952</v>
      </c>
      <c r="V28" s="154"/>
      <c r="W28" s="155"/>
      <c r="X28" s="153" t="s">
        <v>506</v>
      </c>
      <c r="Y28" s="151"/>
      <c r="Z28" s="167"/>
    </row>
    <row r="29" spans="2:26" ht="15" customHeight="1" thickTop="1">
      <c r="C29" s="168" t="s">
        <v>1036</v>
      </c>
      <c r="D29" s="176"/>
      <c r="E29" s="169"/>
      <c r="F29" s="147">
        <v>49.45</v>
      </c>
      <c r="G29" s="148"/>
      <c r="H29" s="149"/>
      <c r="I29" s="268"/>
      <c r="J29" s="269"/>
      <c r="K29" s="270"/>
      <c r="L29" s="147">
        <v>3.35</v>
      </c>
      <c r="M29" s="148"/>
      <c r="N29" s="149"/>
      <c r="O29" s="268"/>
      <c r="P29" s="269"/>
      <c r="Q29" s="270"/>
      <c r="R29" s="147">
        <v>165.65799999999999</v>
      </c>
      <c r="S29" s="148"/>
      <c r="T29" s="149"/>
      <c r="U29" s="268"/>
      <c r="V29" s="269"/>
      <c r="W29" s="270"/>
      <c r="X29" s="268"/>
      <c r="Y29" s="185"/>
      <c r="Z29" s="271"/>
    </row>
    <row r="30" spans="2:26" ht="15" customHeight="1">
      <c r="C30" s="165" t="s">
        <v>1037</v>
      </c>
      <c r="D30" s="124"/>
      <c r="E30" s="166"/>
      <c r="F30" s="129">
        <v>146.25</v>
      </c>
      <c r="G30" s="49"/>
      <c r="H30" s="50"/>
      <c r="I30" s="117"/>
      <c r="J30" s="115"/>
      <c r="K30" s="116"/>
      <c r="L30" s="129">
        <v>2.25</v>
      </c>
      <c r="M30" s="49"/>
      <c r="N30" s="50"/>
      <c r="O30" s="117"/>
      <c r="P30" s="115"/>
      <c r="Q30" s="116"/>
      <c r="R30" s="129">
        <v>329.06299999999999</v>
      </c>
      <c r="S30" s="49"/>
      <c r="T30" s="50"/>
      <c r="U30" s="117"/>
      <c r="V30" s="115"/>
      <c r="W30" s="116"/>
      <c r="X30" s="117"/>
      <c r="Y30" s="272"/>
      <c r="Z30" s="228"/>
    </row>
    <row r="31" spans="2:26" ht="15" customHeight="1">
      <c r="C31" s="165" t="s">
        <v>1038</v>
      </c>
      <c r="D31" s="124"/>
      <c r="E31" s="166"/>
      <c r="F31" s="129">
        <v>6.3479999999999999</v>
      </c>
      <c r="G31" s="49"/>
      <c r="H31" s="50"/>
      <c r="I31" s="117"/>
      <c r="J31" s="115"/>
      <c r="K31" s="116"/>
      <c r="L31" s="129">
        <v>3.35</v>
      </c>
      <c r="M31" s="49"/>
      <c r="N31" s="50"/>
      <c r="O31" s="117"/>
      <c r="P31" s="115"/>
      <c r="Q31" s="116"/>
      <c r="R31" s="129">
        <v>21.265999999999998</v>
      </c>
      <c r="S31" s="49"/>
      <c r="T31" s="50"/>
      <c r="U31" s="117"/>
      <c r="V31" s="115"/>
      <c r="W31" s="116"/>
      <c r="X31" s="117"/>
      <c r="Y31" s="272"/>
      <c r="Z31" s="228"/>
    </row>
    <row r="32" spans="2:26" ht="15" customHeight="1">
      <c r="C32" s="165" t="s">
        <v>1039</v>
      </c>
      <c r="D32" s="124"/>
      <c r="E32" s="166"/>
      <c r="F32" s="129">
        <v>379.5</v>
      </c>
      <c r="G32" s="49"/>
      <c r="H32" s="50"/>
      <c r="I32" s="117"/>
      <c r="J32" s="115"/>
      <c r="K32" s="116"/>
      <c r="L32" s="129">
        <v>3.35</v>
      </c>
      <c r="M32" s="49"/>
      <c r="N32" s="50"/>
      <c r="O32" s="117"/>
      <c r="P32" s="115"/>
      <c r="Q32" s="116"/>
      <c r="R32" s="129">
        <v>1271.325</v>
      </c>
      <c r="S32" s="49"/>
      <c r="T32" s="50"/>
      <c r="U32" s="117"/>
      <c r="V32" s="115"/>
      <c r="W32" s="116"/>
      <c r="X32" s="117"/>
      <c r="Y32" s="272"/>
      <c r="Z32" s="228"/>
    </row>
    <row r="33" spans="2:26" ht="15" customHeight="1" thickBot="1">
      <c r="C33" s="162" t="s">
        <v>1040</v>
      </c>
      <c r="D33" s="127"/>
      <c r="E33" s="163"/>
      <c r="F33" s="126">
        <v>581.548</v>
      </c>
      <c r="G33" s="54"/>
      <c r="H33" s="55"/>
      <c r="I33" s="111"/>
      <c r="J33" s="112"/>
      <c r="K33" s="113"/>
      <c r="L33" s="111"/>
      <c r="M33" s="112"/>
      <c r="N33" s="113"/>
      <c r="O33" s="111"/>
      <c r="P33" s="112"/>
      <c r="Q33" s="113"/>
      <c r="R33" s="126">
        <v>1787.3109999999999</v>
      </c>
      <c r="S33" s="54"/>
      <c r="T33" s="55"/>
      <c r="U33" s="111"/>
      <c r="V33" s="112"/>
      <c r="W33" s="113"/>
      <c r="X33" s="111"/>
      <c r="Y33" s="182"/>
      <c r="Z33" s="188"/>
    </row>
    <row r="34" spans="2:26" ht="15" customHeight="1" thickBot="1">
      <c r="C34" s="4" t="s">
        <v>185</v>
      </c>
      <c r="D34" s="4" t="s">
        <v>1021</v>
      </c>
    </row>
    <row r="35" spans="2:26" ht="15" customHeight="1" thickBot="1">
      <c r="C35" s="150" t="s">
        <v>1030</v>
      </c>
      <c r="D35" s="151"/>
      <c r="E35" s="152"/>
      <c r="F35" s="153" t="s">
        <v>1031</v>
      </c>
      <c r="G35" s="154"/>
      <c r="H35" s="155"/>
      <c r="I35" s="153" t="s">
        <v>1041</v>
      </c>
      <c r="J35" s="155"/>
      <c r="K35" s="153" t="s">
        <v>1032</v>
      </c>
      <c r="L35" s="154"/>
      <c r="M35" s="155"/>
      <c r="N35" s="153" t="s">
        <v>1033</v>
      </c>
      <c r="O35" s="155"/>
      <c r="P35" s="153" t="s">
        <v>1034</v>
      </c>
      <c r="Q35" s="155"/>
      <c r="R35" s="153" t="s">
        <v>1035</v>
      </c>
      <c r="S35" s="154"/>
      <c r="T35" s="155"/>
      <c r="U35" s="153" t="s">
        <v>952</v>
      </c>
      <c r="V35" s="154"/>
      <c r="W35" s="155"/>
      <c r="X35" s="153" t="s">
        <v>76</v>
      </c>
      <c r="Y35" s="151"/>
      <c r="Z35" s="167"/>
    </row>
    <row r="36" spans="2:26" ht="15" customHeight="1" thickTop="1">
      <c r="C36" s="168" t="s">
        <v>1037</v>
      </c>
      <c r="D36" s="176"/>
      <c r="E36" s="169"/>
      <c r="F36" s="147">
        <v>112.5</v>
      </c>
      <c r="G36" s="148"/>
      <c r="H36" s="149"/>
      <c r="I36" s="147">
        <v>7.6999999999999999E-2</v>
      </c>
      <c r="J36" s="149"/>
      <c r="K36" s="147">
        <v>8.6620000000000008</v>
      </c>
      <c r="L36" s="148"/>
      <c r="M36" s="149"/>
      <c r="N36" s="147">
        <v>2.25</v>
      </c>
      <c r="O36" s="149"/>
      <c r="P36" s="147">
        <v>0.5</v>
      </c>
      <c r="Q36" s="149"/>
      <c r="R36" s="147">
        <v>253.125</v>
      </c>
      <c r="S36" s="148"/>
      <c r="T36" s="149"/>
      <c r="U36" s="147">
        <v>4.3310000000000004</v>
      </c>
      <c r="V36" s="148"/>
      <c r="W36" s="149"/>
      <c r="X36" s="268"/>
      <c r="Y36" s="185"/>
      <c r="Z36" s="271"/>
    </row>
    <row r="37" spans="2:26" ht="15" customHeight="1">
      <c r="C37" s="165" t="s">
        <v>1038</v>
      </c>
      <c r="D37" s="124"/>
      <c r="E37" s="166"/>
      <c r="F37" s="129">
        <v>4.2320000000000002</v>
      </c>
      <c r="G37" s="49"/>
      <c r="H37" s="50"/>
      <c r="I37" s="117"/>
      <c r="J37" s="116"/>
      <c r="K37" s="117"/>
      <c r="L37" s="115"/>
      <c r="M37" s="116"/>
      <c r="N37" s="129">
        <v>3.35</v>
      </c>
      <c r="O37" s="50"/>
      <c r="P37" s="117"/>
      <c r="Q37" s="116"/>
      <c r="R37" s="129">
        <v>14.177</v>
      </c>
      <c r="S37" s="49"/>
      <c r="T37" s="50"/>
      <c r="U37" s="117"/>
      <c r="V37" s="115"/>
      <c r="W37" s="116"/>
      <c r="X37" s="117"/>
      <c r="Y37" s="272"/>
      <c r="Z37" s="228"/>
    </row>
    <row r="38" spans="2:26" ht="15" customHeight="1">
      <c r="C38" s="165" t="s">
        <v>1039</v>
      </c>
      <c r="D38" s="124"/>
      <c r="E38" s="166"/>
      <c r="F38" s="129">
        <v>253</v>
      </c>
      <c r="G38" s="49"/>
      <c r="H38" s="50"/>
      <c r="I38" s="117"/>
      <c r="J38" s="116"/>
      <c r="K38" s="117"/>
      <c r="L38" s="115"/>
      <c r="M38" s="116"/>
      <c r="N38" s="129">
        <v>3.35</v>
      </c>
      <c r="O38" s="50"/>
      <c r="P38" s="117"/>
      <c r="Q38" s="116"/>
      <c r="R38" s="129">
        <v>847.55</v>
      </c>
      <c r="S38" s="49"/>
      <c r="T38" s="50"/>
      <c r="U38" s="117"/>
      <c r="V38" s="115"/>
      <c r="W38" s="116"/>
      <c r="X38" s="117"/>
      <c r="Y38" s="272"/>
      <c r="Z38" s="228"/>
    </row>
    <row r="39" spans="2:26" ht="15" customHeight="1" thickBot="1">
      <c r="C39" s="162" t="s">
        <v>1040</v>
      </c>
      <c r="D39" s="127"/>
      <c r="E39" s="163"/>
      <c r="F39" s="126">
        <v>369.73200000000003</v>
      </c>
      <c r="G39" s="54"/>
      <c r="H39" s="55"/>
      <c r="I39" s="111"/>
      <c r="J39" s="113"/>
      <c r="K39" s="126">
        <v>8.6620000000000008</v>
      </c>
      <c r="L39" s="54"/>
      <c r="M39" s="55"/>
      <c r="N39" s="111"/>
      <c r="O39" s="113"/>
      <c r="P39" s="111"/>
      <c r="Q39" s="113"/>
      <c r="R39" s="126">
        <v>1114.8520000000001</v>
      </c>
      <c r="S39" s="54"/>
      <c r="T39" s="55"/>
      <c r="U39" s="126">
        <v>4.3310000000000004</v>
      </c>
      <c r="V39" s="54"/>
      <c r="W39" s="55"/>
      <c r="X39" s="111"/>
      <c r="Y39" s="182"/>
      <c r="Z39" s="188"/>
    </row>
    <row r="47" spans="2:26" ht="15" customHeight="1">
      <c r="B47" s="4" t="s">
        <v>170</v>
      </c>
      <c r="C47" s="4" t="s">
        <v>1268</v>
      </c>
    </row>
    <row r="48" spans="2:26" ht="15" customHeight="1">
      <c r="C48" s="4" t="s">
        <v>182</v>
      </c>
      <c r="D48" s="4" t="s">
        <v>1269</v>
      </c>
    </row>
    <row r="49" spans="3:26" ht="15" customHeight="1" thickBot="1">
      <c r="D49" s="27" t="s">
        <v>1270</v>
      </c>
    </row>
    <row r="50" spans="3:26" ht="15" customHeight="1" thickBot="1">
      <c r="C50" s="150" t="s">
        <v>1030</v>
      </c>
      <c r="D50" s="151"/>
      <c r="E50" s="151"/>
      <c r="F50" s="152"/>
      <c r="G50" s="153" t="s">
        <v>1031</v>
      </c>
      <c r="H50" s="154"/>
      <c r="I50" s="155"/>
      <c r="J50" s="153" t="s">
        <v>1032</v>
      </c>
      <c r="K50" s="154"/>
      <c r="L50" s="155"/>
      <c r="M50" s="153" t="s">
        <v>1033</v>
      </c>
      <c r="N50" s="154"/>
      <c r="O50" s="155"/>
      <c r="P50" s="153" t="s">
        <v>1034</v>
      </c>
      <c r="Q50" s="154"/>
      <c r="R50" s="155"/>
      <c r="S50" s="153" t="s">
        <v>1035</v>
      </c>
      <c r="T50" s="154"/>
      <c r="U50" s="155"/>
      <c r="V50" s="153" t="s">
        <v>952</v>
      </c>
      <c r="W50" s="154"/>
      <c r="X50" s="155"/>
      <c r="Y50" s="153" t="s">
        <v>76</v>
      </c>
      <c r="Z50" s="167"/>
    </row>
    <row r="51" spans="3:26" ht="15" customHeight="1" thickTop="1">
      <c r="C51" s="263" t="s">
        <v>1045</v>
      </c>
      <c r="D51" s="264"/>
      <c r="E51" s="144" t="s">
        <v>1046</v>
      </c>
      <c r="F51" s="149"/>
      <c r="G51" s="147">
        <v>643.29999999999995</v>
      </c>
      <c r="H51" s="148"/>
      <c r="I51" s="149"/>
      <c r="J51" s="268"/>
      <c r="K51" s="269"/>
      <c r="L51" s="270"/>
      <c r="M51" s="147">
        <v>1.7</v>
      </c>
      <c r="N51" s="148"/>
      <c r="O51" s="149"/>
      <c r="P51" s="268"/>
      <c r="Q51" s="269"/>
      <c r="R51" s="270"/>
      <c r="S51" s="147">
        <v>1093.6099999999999</v>
      </c>
      <c r="T51" s="148"/>
      <c r="U51" s="149"/>
      <c r="V51" s="268"/>
      <c r="W51" s="269"/>
      <c r="X51" s="270"/>
      <c r="Y51" s="268"/>
      <c r="Z51" s="271"/>
    </row>
    <row r="52" spans="3:26" ht="15" customHeight="1">
      <c r="C52" s="265"/>
      <c r="D52" s="266"/>
      <c r="E52" s="61" t="s">
        <v>1047</v>
      </c>
      <c r="F52" s="50"/>
      <c r="G52" s="117"/>
      <c r="H52" s="115"/>
      <c r="I52" s="116"/>
      <c r="J52" s="129">
        <v>-523.4</v>
      </c>
      <c r="K52" s="49"/>
      <c r="L52" s="50"/>
      <c r="M52" s="117"/>
      <c r="N52" s="115"/>
      <c r="O52" s="116"/>
      <c r="P52" s="129">
        <v>1</v>
      </c>
      <c r="Q52" s="49"/>
      <c r="R52" s="50"/>
      <c r="S52" s="129">
        <v>523.4</v>
      </c>
      <c r="T52" s="49"/>
      <c r="U52" s="50"/>
      <c r="V52" s="117"/>
      <c r="W52" s="115"/>
      <c r="X52" s="116"/>
      <c r="Y52" s="117"/>
      <c r="Z52" s="228"/>
    </row>
    <row r="53" spans="3:26" ht="15" customHeight="1">
      <c r="C53" s="267"/>
      <c r="D53" s="107"/>
      <c r="E53" s="61" t="s">
        <v>1048</v>
      </c>
      <c r="F53" s="50"/>
      <c r="G53" s="117"/>
      <c r="H53" s="115"/>
      <c r="I53" s="116"/>
      <c r="J53" s="117"/>
      <c r="K53" s="115"/>
      <c r="L53" s="116"/>
      <c r="M53" s="117"/>
      <c r="N53" s="115"/>
      <c r="O53" s="116"/>
      <c r="P53" s="117"/>
      <c r="Q53" s="115"/>
      <c r="R53" s="116"/>
      <c r="S53" s="129">
        <v>895.4</v>
      </c>
      <c r="T53" s="49"/>
      <c r="U53" s="50"/>
      <c r="V53" s="117"/>
      <c r="W53" s="115"/>
      <c r="X53" s="116"/>
      <c r="Y53" s="117"/>
      <c r="Z53" s="228"/>
    </row>
    <row r="54" spans="3:26" ht="15" customHeight="1">
      <c r="C54" s="165" t="s">
        <v>1049</v>
      </c>
      <c r="D54" s="124"/>
      <c r="E54" s="124"/>
      <c r="F54" s="166"/>
      <c r="G54" s="129">
        <v>581.548</v>
      </c>
      <c r="H54" s="49"/>
      <c r="I54" s="50"/>
      <c r="J54" s="117"/>
      <c r="K54" s="115"/>
      <c r="L54" s="116"/>
      <c r="M54" s="117"/>
      <c r="N54" s="115"/>
      <c r="O54" s="116"/>
      <c r="P54" s="117"/>
      <c r="Q54" s="115"/>
      <c r="R54" s="116"/>
      <c r="S54" s="129">
        <v>1787.3109999999999</v>
      </c>
      <c r="T54" s="49"/>
      <c r="U54" s="50"/>
      <c r="V54" s="117"/>
      <c r="W54" s="115"/>
      <c r="X54" s="116"/>
      <c r="Y54" s="117"/>
      <c r="Z54" s="228"/>
    </row>
    <row r="55" spans="3:26" ht="15" customHeight="1" thickBot="1">
      <c r="C55" s="162" t="s">
        <v>1050</v>
      </c>
      <c r="D55" s="127"/>
      <c r="E55" s="127"/>
      <c r="F55" s="163"/>
      <c r="G55" s="126">
        <v>1224.848</v>
      </c>
      <c r="H55" s="54"/>
      <c r="I55" s="55"/>
      <c r="J55" s="126">
        <v>-523.4</v>
      </c>
      <c r="K55" s="54"/>
      <c r="L55" s="55"/>
      <c r="M55" s="111"/>
      <c r="N55" s="112"/>
      <c r="O55" s="113"/>
      <c r="P55" s="111"/>
      <c r="Q55" s="112"/>
      <c r="R55" s="113"/>
      <c r="S55" s="126">
        <v>4299.7209999999995</v>
      </c>
      <c r="T55" s="54"/>
      <c r="U55" s="55"/>
      <c r="V55" s="111"/>
      <c r="W55" s="112"/>
      <c r="X55" s="113"/>
      <c r="Y55" s="111"/>
      <c r="Z55" s="188"/>
    </row>
    <row r="57" spans="3:26" ht="15" customHeight="1">
      <c r="C57" s="11" t="s">
        <v>321</v>
      </c>
      <c r="D57" s="4" t="s">
        <v>1271</v>
      </c>
    </row>
    <row r="58" spans="3:26" ht="15" customHeight="1">
      <c r="D58" s="6" t="s">
        <v>1054</v>
      </c>
      <c r="E58" s="6" t="s">
        <v>224</v>
      </c>
      <c r="F58" s="4" t="s">
        <v>1055</v>
      </c>
      <c r="J58" s="6" t="s">
        <v>224</v>
      </c>
      <c r="K58" s="4" t="s">
        <v>1272</v>
      </c>
      <c r="R58" s="6" t="s">
        <v>224</v>
      </c>
      <c r="S58" s="25" t="s">
        <v>1273</v>
      </c>
    </row>
    <row r="59" spans="3:26" ht="15" customHeight="1">
      <c r="D59" s="6" t="s">
        <v>1057</v>
      </c>
      <c r="E59" s="6" t="s">
        <v>224</v>
      </c>
      <c r="F59" s="4" t="s">
        <v>1058</v>
      </c>
      <c r="J59" s="6" t="s">
        <v>224</v>
      </c>
      <c r="K59" s="4" t="s">
        <v>1274</v>
      </c>
      <c r="R59" s="6" t="s">
        <v>224</v>
      </c>
      <c r="S59" s="25" t="s">
        <v>1275</v>
      </c>
    </row>
    <row r="60" spans="3:26" ht="15" customHeight="1">
      <c r="D60" s="6" t="s">
        <v>1276</v>
      </c>
      <c r="E60" s="6" t="s">
        <v>224</v>
      </c>
      <c r="F60" s="4" t="s">
        <v>1087</v>
      </c>
    </row>
    <row r="61" spans="3:26" ht="15" customHeight="1">
      <c r="E61" s="6" t="s">
        <v>224</v>
      </c>
      <c r="F61" s="4" t="s">
        <v>1277</v>
      </c>
      <c r="L61" s="6" t="s">
        <v>224</v>
      </c>
      <c r="M61" s="177">
        <v>2.9689999999999999</v>
      </c>
      <c r="N61" s="177"/>
      <c r="O61" s="4" t="s">
        <v>458</v>
      </c>
      <c r="P61" s="6" t="s">
        <v>962</v>
      </c>
      <c r="Q61" s="4" t="s">
        <v>1089</v>
      </c>
      <c r="V61" s="6" t="s">
        <v>975</v>
      </c>
      <c r="W61" s="4" t="s">
        <v>1090</v>
      </c>
    </row>
    <row r="64" spans="3:26" ht="15" customHeight="1">
      <c r="D64" s="6" t="s">
        <v>1091</v>
      </c>
      <c r="E64" s="6" t="s">
        <v>224</v>
      </c>
      <c r="F64" s="4" t="s">
        <v>1278</v>
      </c>
      <c r="Q64" s="6" t="s">
        <v>224</v>
      </c>
      <c r="R64" s="4" t="s">
        <v>1279</v>
      </c>
    </row>
    <row r="78" spans="3:10" ht="15" customHeight="1">
      <c r="C78" s="11" t="s">
        <v>326</v>
      </c>
      <c r="D78" s="4" t="s">
        <v>1280</v>
      </c>
    </row>
    <row r="79" spans="3:10" ht="15" customHeight="1">
      <c r="D79" s="11" t="s">
        <v>1281</v>
      </c>
      <c r="E79" s="6" t="s">
        <v>224</v>
      </c>
      <c r="F79" s="4">
        <v>0</v>
      </c>
      <c r="G79" s="4" t="s">
        <v>191</v>
      </c>
      <c r="J79" s="4" t="s">
        <v>1282</v>
      </c>
    </row>
    <row r="80" spans="3:10" ht="15" customHeight="1">
      <c r="D80" s="11" t="s">
        <v>1283</v>
      </c>
      <c r="E80" s="6" t="s">
        <v>224</v>
      </c>
      <c r="F80" s="4">
        <v>0</v>
      </c>
      <c r="G80" s="4" t="s">
        <v>191</v>
      </c>
      <c r="J80" s="4" t="s">
        <v>1282</v>
      </c>
    </row>
    <row r="82" spans="4:22" ht="15" customHeight="1">
      <c r="D82" s="6" t="s">
        <v>97</v>
      </c>
      <c r="E82" s="4" t="s">
        <v>1284</v>
      </c>
    </row>
    <row r="83" spans="4:22" ht="15" customHeight="1">
      <c r="E83" s="11" t="s">
        <v>1285</v>
      </c>
      <c r="F83" s="6" t="s">
        <v>224</v>
      </c>
      <c r="G83" s="4" t="s">
        <v>1286</v>
      </c>
      <c r="R83" s="6" t="s">
        <v>224</v>
      </c>
      <c r="S83" s="215">
        <v>9.75</v>
      </c>
      <c r="T83" s="177"/>
      <c r="U83" s="177"/>
      <c r="V83" s="4" t="s">
        <v>498</v>
      </c>
    </row>
    <row r="84" spans="4:22" ht="15" customHeight="1">
      <c r="E84" s="11" t="s">
        <v>1287</v>
      </c>
      <c r="F84" s="6" t="s">
        <v>224</v>
      </c>
      <c r="G84" s="4" t="s">
        <v>1288</v>
      </c>
      <c r="R84" s="6" t="s">
        <v>224</v>
      </c>
      <c r="S84" s="215">
        <v>23.4</v>
      </c>
      <c r="T84" s="261"/>
      <c r="U84" s="261"/>
      <c r="V84" s="4" t="s">
        <v>1289</v>
      </c>
    </row>
    <row r="85" spans="4:22" ht="15" customHeight="1">
      <c r="D85" s="6" t="s">
        <v>97</v>
      </c>
      <c r="E85" s="4" t="s">
        <v>1290</v>
      </c>
    </row>
    <row r="86" spans="4:22" ht="15" customHeight="1">
      <c r="E86" s="11" t="s">
        <v>1291</v>
      </c>
      <c r="F86" s="6" t="s">
        <v>224</v>
      </c>
      <c r="G86" s="4" t="s">
        <v>1292</v>
      </c>
    </row>
    <row r="87" spans="4:22" ht="15" customHeight="1">
      <c r="F87" s="6" t="s">
        <v>224</v>
      </c>
      <c r="G87" s="4" t="s">
        <v>1293</v>
      </c>
    </row>
    <row r="88" spans="4:22" ht="15" customHeight="1">
      <c r="F88" s="6" t="s">
        <v>224</v>
      </c>
      <c r="G88" s="4" t="s">
        <v>1294</v>
      </c>
    </row>
    <row r="89" spans="4:22" ht="15" customHeight="1">
      <c r="E89" s="11" t="s">
        <v>1295</v>
      </c>
      <c r="F89" s="6" t="s">
        <v>224</v>
      </c>
      <c r="G89" s="4" t="s">
        <v>1296</v>
      </c>
    </row>
    <row r="90" spans="4:22" ht="15" customHeight="1">
      <c r="F90" s="6" t="s">
        <v>224</v>
      </c>
      <c r="G90" s="4" t="s">
        <v>1297</v>
      </c>
    </row>
    <row r="91" spans="4:22" ht="15" customHeight="1">
      <c r="F91" s="6" t="s">
        <v>224</v>
      </c>
      <c r="G91" s="4" t="s">
        <v>1298</v>
      </c>
    </row>
    <row r="93" spans="4:22" ht="15" customHeight="1">
      <c r="D93" s="6" t="s">
        <v>97</v>
      </c>
      <c r="E93" s="4" t="s">
        <v>1299</v>
      </c>
    </row>
    <row r="94" spans="4:22" ht="15" customHeight="1">
      <c r="E94" s="11" t="s">
        <v>149</v>
      </c>
      <c r="F94" s="6" t="s">
        <v>224</v>
      </c>
      <c r="G94" s="4" t="s">
        <v>1300</v>
      </c>
      <c r="I94" s="6" t="s">
        <v>224</v>
      </c>
      <c r="J94" s="4" t="s">
        <v>1301</v>
      </c>
      <c r="O94" s="6" t="s">
        <v>224</v>
      </c>
      <c r="P94" s="4" t="s">
        <v>1302</v>
      </c>
    </row>
    <row r="95" spans="4:22" ht="15" customHeight="1">
      <c r="E95" s="11" t="s">
        <v>808</v>
      </c>
      <c r="F95" s="6" t="s">
        <v>224</v>
      </c>
      <c r="G95" s="4" t="s">
        <v>1303</v>
      </c>
      <c r="I95" s="6" t="s">
        <v>224</v>
      </c>
      <c r="J95" s="4" t="s">
        <v>1304</v>
      </c>
      <c r="O95" s="6" t="s">
        <v>224</v>
      </c>
      <c r="P95" s="4" t="s">
        <v>1305</v>
      </c>
    </row>
    <row r="97" spans="3:22" ht="15" customHeight="1">
      <c r="C97" s="11" t="s">
        <v>331</v>
      </c>
      <c r="D97" s="4" t="s">
        <v>1306</v>
      </c>
    </row>
    <row r="98" spans="3:22" ht="15" customHeight="1">
      <c r="D98" s="11" t="s">
        <v>1281</v>
      </c>
      <c r="E98" s="6" t="s">
        <v>224</v>
      </c>
      <c r="F98" s="4" t="s">
        <v>1307</v>
      </c>
    </row>
    <row r="99" spans="3:22" ht="15" customHeight="1">
      <c r="E99" s="6" t="s">
        <v>224</v>
      </c>
      <c r="F99" s="4" t="s">
        <v>1308</v>
      </c>
      <c r="R99" s="6" t="s">
        <v>224</v>
      </c>
      <c r="S99" s="215">
        <v>185.881</v>
      </c>
      <c r="T99" s="177"/>
      <c r="U99" s="177"/>
      <c r="V99" s="4" t="s">
        <v>191</v>
      </c>
    </row>
    <row r="100" spans="3:22" ht="15" customHeight="1">
      <c r="D100" s="11" t="s">
        <v>1283</v>
      </c>
      <c r="E100" s="6" t="s">
        <v>224</v>
      </c>
      <c r="F100" s="4" t="s">
        <v>1309</v>
      </c>
    </row>
    <row r="101" spans="3:22" ht="15" customHeight="1">
      <c r="E101" s="6" t="s">
        <v>224</v>
      </c>
      <c r="F101" s="4" t="s">
        <v>1310</v>
      </c>
      <c r="R101" s="6" t="s">
        <v>224</v>
      </c>
      <c r="S101" s="215">
        <v>436.03199999999998</v>
      </c>
      <c r="T101" s="261"/>
      <c r="U101" s="261"/>
      <c r="V101" s="4" t="s">
        <v>191</v>
      </c>
    </row>
    <row r="102" spans="3:22" ht="15" customHeight="1">
      <c r="D102" s="6" t="s">
        <v>97</v>
      </c>
      <c r="E102" s="4" t="s">
        <v>1284</v>
      </c>
    </row>
    <row r="103" spans="3:22" ht="15" customHeight="1">
      <c r="E103" s="11" t="s">
        <v>1285</v>
      </c>
      <c r="F103" s="6" t="s">
        <v>224</v>
      </c>
      <c r="G103" s="4" t="s">
        <v>1311</v>
      </c>
      <c r="R103" s="6" t="s">
        <v>224</v>
      </c>
      <c r="S103" s="215">
        <v>45.5</v>
      </c>
      <c r="T103" s="261"/>
      <c r="U103" s="261"/>
      <c r="V103" s="4" t="s">
        <v>498</v>
      </c>
    </row>
    <row r="104" spans="3:22" ht="15" customHeight="1">
      <c r="E104" s="11" t="s">
        <v>1287</v>
      </c>
      <c r="F104" s="6" t="s">
        <v>224</v>
      </c>
      <c r="G104" s="4" t="s">
        <v>1312</v>
      </c>
      <c r="R104" s="6" t="s">
        <v>224</v>
      </c>
      <c r="S104" s="215">
        <v>85.962999999999994</v>
      </c>
      <c r="T104" s="261"/>
      <c r="U104" s="261"/>
      <c r="V104" s="4" t="s">
        <v>1289</v>
      </c>
    </row>
    <row r="105" spans="3:22" ht="15" customHeight="1">
      <c r="D105" s="6" t="s">
        <v>97</v>
      </c>
      <c r="E105" s="4" t="s">
        <v>1313</v>
      </c>
    </row>
    <row r="106" spans="3:22" ht="15" customHeight="1">
      <c r="E106" s="11" t="s">
        <v>1314</v>
      </c>
      <c r="F106" s="6" t="s">
        <v>224</v>
      </c>
      <c r="G106" s="4" t="s">
        <v>1315</v>
      </c>
    </row>
    <row r="107" spans="3:22" ht="15" customHeight="1">
      <c r="F107" s="6" t="s">
        <v>224</v>
      </c>
      <c r="G107" s="177">
        <v>234.864</v>
      </c>
      <c r="H107" s="177"/>
      <c r="I107" s="177"/>
      <c r="J107" s="4" t="s">
        <v>498</v>
      </c>
    </row>
    <row r="108" spans="3:22" ht="15" customHeight="1">
      <c r="E108" s="11" t="s">
        <v>1316</v>
      </c>
      <c r="F108" s="6" t="s">
        <v>224</v>
      </c>
      <c r="G108" s="4" t="s">
        <v>1317</v>
      </c>
    </row>
    <row r="109" spans="3:22" ht="15" customHeight="1">
      <c r="F109" s="6" t="s">
        <v>224</v>
      </c>
      <c r="G109" s="177">
        <v>443.72500000000002</v>
      </c>
      <c r="H109" s="177"/>
      <c r="I109" s="177"/>
      <c r="J109" s="4" t="s">
        <v>1289</v>
      </c>
    </row>
    <row r="110" spans="3:22" ht="15" customHeight="1">
      <c r="D110" s="6" t="s">
        <v>97</v>
      </c>
      <c r="E110" s="4" t="s">
        <v>1318</v>
      </c>
    </row>
    <row r="111" spans="3:22" ht="15" customHeight="1">
      <c r="E111" s="11" t="s">
        <v>1319</v>
      </c>
      <c r="F111" s="6" t="s">
        <v>224</v>
      </c>
      <c r="G111" s="4" t="s">
        <v>1320</v>
      </c>
      <c r="N111" s="6" t="s">
        <v>224</v>
      </c>
      <c r="O111" s="215">
        <v>30.1</v>
      </c>
      <c r="P111" s="261"/>
      <c r="Q111" s="261"/>
      <c r="R111" s="4" t="s">
        <v>498</v>
      </c>
    </row>
    <row r="112" spans="3:22" ht="15" customHeight="1">
      <c r="E112" s="11" t="s">
        <v>1321</v>
      </c>
      <c r="F112" s="6" t="s">
        <v>224</v>
      </c>
      <c r="G112" s="4" t="s">
        <v>1322</v>
      </c>
      <c r="N112" s="6" t="s">
        <v>224</v>
      </c>
      <c r="O112" s="215">
        <v>56.868000000000002</v>
      </c>
      <c r="P112" s="261"/>
      <c r="Q112" s="261"/>
      <c r="R112" s="4" t="s">
        <v>1289</v>
      </c>
    </row>
    <row r="113" spans="4:20" ht="15" customHeight="1">
      <c r="D113" s="6" t="s">
        <v>97</v>
      </c>
      <c r="E113" s="4" t="s">
        <v>1323</v>
      </c>
    </row>
    <row r="114" spans="4:20" ht="15" customHeight="1">
      <c r="E114" s="11" t="s">
        <v>1291</v>
      </c>
      <c r="F114" s="6" t="s">
        <v>224</v>
      </c>
      <c r="G114" s="4" t="s">
        <v>1324</v>
      </c>
    </row>
    <row r="115" spans="4:20" ht="15" customHeight="1">
      <c r="F115" s="6" t="s">
        <v>224</v>
      </c>
      <c r="G115" s="4" t="s">
        <v>1325</v>
      </c>
    </row>
    <row r="116" spans="4:20" ht="15" customHeight="1">
      <c r="F116" s="6" t="s">
        <v>224</v>
      </c>
      <c r="G116" s="4" t="s">
        <v>1326</v>
      </c>
    </row>
    <row r="117" spans="4:20" ht="15" customHeight="1">
      <c r="E117" s="11" t="s">
        <v>1295</v>
      </c>
      <c r="F117" s="6" t="s">
        <v>224</v>
      </c>
      <c r="G117" s="4" t="s">
        <v>1327</v>
      </c>
    </row>
    <row r="118" spans="4:20" ht="15" customHeight="1">
      <c r="F118" s="6" t="s">
        <v>224</v>
      </c>
      <c r="G118" s="4" t="s">
        <v>1328</v>
      </c>
    </row>
    <row r="119" spans="4:20" ht="15" customHeight="1">
      <c r="F119" s="6" t="s">
        <v>224</v>
      </c>
      <c r="G119" s="4" t="s">
        <v>1329</v>
      </c>
    </row>
    <row r="120" spans="4:20" ht="15" customHeight="1">
      <c r="D120" s="6" t="s">
        <v>97</v>
      </c>
      <c r="E120" s="4" t="s">
        <v>1299</v>
      </c>
    </row>
    <row r="121" spans="4:20" ht="15" customHeight="1">
      <c r="E121" s="11" t="s">
        <v>149</v>
      </c>
      <c r="F121" s="6" t="s">
        <v>224</v>
      </c>
      <c r="G121" s="4" t="s">
        <v>1330</v>
      </c>
    </row>
    <row r="122" spans="4:20" ht="15" customHeight="1">
      <c r="F122" s="6" t="s">
        <v>224</v>
      </c>
      <c r="G122" s="4" t="s">
        <v>1331</v>
      </c>
      <c r="S122" s="6" t="s">
        <v>224</v>
      </c>
      <c r="T122" s="4" t="s">
        <v>1332</v>
      </c>
    </row>
    <row r="123" spans="4:20" ht="15" customHeight="1">
      <c r="E123" s="11" t="s">
        <v>808</v>
      </c>
      <c r="F123" s="6" t="s">
        <v>224</v>
      </c>
      <c r="G123" s="4" t="s">
        <v>1333</v>
      </c>
    </row>
    <row r="124" spans="4:20" ht="15" customHeight="1">
      <c r="F124" s="6" t="s">
        <v>224</v>
      </c>
      <c r="G124" s="4" t="s">
        <v>1334</v>
      </c>
      <c r="S124" s="6" t="s">
        <v>224</v>
      </c>
      <c r="T124" s="4" t="s">
        <v>1335</v>
      </c>
    </row>
    <row r="139" spans="3:26" ht="15" customHeight="1">
      <c r="C139" s="4" t="s">
        <v>185</v>
      </c>
      <c r="D139" s="4" t="s">
        <v>1174</v>
      </c>
    </row>
    <row r="140" spans="3:26" ht="15" customHeight="1" thickBot="1">
      <c r="D140" s="27" t="s">
        <v>1336</v>
      </c>
    </row>
    <row r="141" spans="3:26" ht="15" customHeight="1" thickBot="1">
      <c r="C141" s="150" t="s">
        <v>1030</v>
      </c>
      <c r="D141" s="151"/>
      <c r="E141" s="151"/>
      <c r="F141" s="152"/>
      <c r="G141" s="153" t="s">
        <v>1031</v>
      </c>
      <c r="H141" s="154"/>
      <c r="I141" s="155"/>
      <c r="J141" s="153" t="s">
        <v>1032</v>
      </c>
      <c r="K141" s="154"/>
      <c r="L141" s="155"/>
      <c r="M141" s="153" t="s">
        <v>1033</v>
      </c>
      <c r="N141" s="154"/>
      <c r="O141" s="155"/>
      <c r="P141" s="153" t="s">
        <v>1034</v>
      </c>
      <c r="Q141" s="154"/>
      <c r="R141" s="155"/>
      <c r="S141" s="153" t="s">
        <v>1035</v>
      </c>
      <c r="T141" s="154"/>
      <c r="U141" s="155"/>
      <c r="V141" s="153" t="s">
        <v>952</v>
      </c>
      <c r="W141" s="154"/>
      <c r="X141" s="155"/>
      <c r="Y141" s="153" t="s">
        <v>76</v>
      </c>
      <c r="Z141" s="167"/>
    </row>
    <row r="142" spans="3:26" ht="15" customHeight="1" thickTop="1">
      <c r="C142" s="263" t="s">
        <v>1045</v>
      </c>
      <c r="D142" s="264"/>
      <c r="E142" s="144" t="s">
        <v>1046</v>
      </c>
      <c r="F142" s="149"/>
      <c r="G142" s="147">
        <v>539</v>
      </c>
      <c r="H142" s="148"/>
      <c r="I142" s="149"/>
      <c r="J142" s="268"/>
      <c r="K142" s="269"/>
      <c r="L142" s="270"/>
      <c r="M142" s="147">
        <v>1.7</v>
      </c>
      <c r="N142" s="148"/>
      <c r="O142" s="149"/>
      <c r="P142" s="268"/>
      <c r="Q142" s="269"/>
      <c r="R142" s="270"/>
      <c r="S142" s="147">
        <v>916.3</v>
      </c>
      <c r="T142" s="148"/>
      <c r="U142" s="149"/>
      <c r="V142" s="268"/>
      <c r="W142" s="269"/>
      <c r="X142" s="270"/>
      <c r="Y142" s="268"/>
      <c r="Z142" s="271"/>
    </row>
    <row r="143" spans="3:26" ht="15" customHeight="1">
      <c r="C143" s="265"/>
      <c r="D143" s="266"/>
      <c r="E143" s="61" t="s">
        <v>1047</v>
      </c>
      <c r="F143" s="50"/>
      <c r="G143" s="117"/>
      <c r="H143" s="115"/>
      <c r="I143" s="116"/>
      <c r="J143" s="129">
        <v>226.6</v>
      </c>
      <c r="K143" s="49"/>
      <c r="L143" s="50"/>
      <c r="M143" s="117"/>
      <c r="N143" s="115"/>
      <c r="O143" s="116"/>
      <c r="P143" s="129">
        <v>1</v>
      </c>
      <c r="Q143" s="49"/>
      <c r="R143" s="50"/>
      <c r="S143" s="117"/>
      <c r="T143" s="115"/>
      <c r="U143" s="116"/>
      <c r="V143" s="129">
        <v>226.6</v>
      </c>
      <c r="W143" s="49"/>
      <c r="X143" s="50"/>
      <c r="Y143" s="117"/>
      <c r="Z143" s="228"/>
    </row>
    <row r="144" spans="3:26" ht="15" customHeight="1">
      <c r="C144" s="267"/>
      <c r="D144" s="107"/>
      <c r="E144" s="61" t="s">
        <v>1048</v>
      </c>
      <c r="F144" s="50"/>
      <c r="G144" s="117"/>
      <c r="H144" s="115"/>
      <c r="I144" s="116"/>
      <c r="J144" s="117"/>
      <c r="K144" s="115"/>
      <c r="L144" s="116"/>
      <c r="M144" s="117"/>
      <c r="N144" s="115"/>
      <c r="O144" s="116"/>
      <c r="P144" s="117"/>
      <c r="Q144" s="115"/>
      <c r="R144" s="116"/>
      <c r="S144" s="117"/>
      <c r="T144" s="115"/>
      <c r="U144" s="116"/>
      <c r="V144" s="129">
        <v>1201.2</v>
      </c>
      <c r="W144" s="49"/>
      <c r="X144" s="50"/>
      <c r="Y144" s="117"/>
      <c r="Z144" s="228"/>
    </row>
    <row r="145" spans="3:26" ht="15" customHeight="1">
      <c r="C145" s="165" t="s">
        <v>1049</v>
      </c>
      <c r="D145" s="124"/>
      <c r="E145" s="124"/>
      <c r="F145" s="166"/>
      <c r="G145" s="129">
        <v>561.99800000000005</v>
      </c>
      <c r="H145" s="49"/>
      <c r="I145" s="50"/>
      <c r="J145" s="117"/>
      <c r="K145" s="115"/>
      <c r="L145" s="116"/>
      <c r="M145" s="117"/>
      <c r="N145" s="115"/>
      <c r="O145" s="116"/>
      <c r="P145" s="117"/>
      <c r="Q145" s="115"/>
      <c r="R145" s="116"/>
      <c r="S145" s="129">
        <v>1721.818</v>
      </c>
      <c r="T145" s="49"/>
      <c r="U145" s="50"/>
      <c r="V145" s="117"/>
      <c r="W145" s="115"/>
      <c r="X145" s="116"/>
      <c r="Y145" s="117"/>
      <c r="Z145" s="228"/>
    </row>
    <row r="146" spans="3:26" ht="15" customHeight="1" thickBot="1">
      <c r="C146" s="162" t="s">
        <v>1050</v>
      </c>
      <c r="D146" s="127"/>
      <c r="E146" s="127"/>
      <c r="F146" s="163"/>
      <c r="G146" s="126">
        <v>1100.998</v>
      </c>
      <c r="H146" s="54"/>
      <c r="I146" s="55"/>
      <c r="J146" s="126">
        <v>226.6</v>
      </c>
      <c r="K146" s="54"/>
      <c r="L146" s="55"/>
      <c r="M146" s="111"/>
      <c r="N146" s="112"/>
      <c r="O146" s="113"/>
      <c r="P146" s="111"/>
      <c r="Q146" s="112"/>
      <c r="R146" s="113"/>
      <c r="S146" s="126">
        <v>2638.1179999999999</v>
      </c>
      <c r="T146" s="54"/>
      <c r="U146" s="55"/>
      <c r="V146" s="126">
        <v>1427.8</v>
      </c>
      <c r="W146" s="54"/>
      <c r="X146" s="55"/>
      <c r="Y146" s="111"/>
      <c r="Z146" s="188"/>
    </row>
    <row r="148" spans="3:26" ht="15" customHeight="1">
      <c r="C148" s="11" t="s">
        <v>321</v>
      </c>
      <c r="D148" s="4" t="s">
        <v>1271</v>
      </c>
    </row>
    <row r="149" spans="3:26" ht="15" customHeight="1">
      <c r="D149" s="6" t="s">
        <v>1054</v>
      </c>
      <c r="E149" s="6" t="s">
        <v>224</v>
      </c>
      <c r="F149" s="4" t="s">
        <v>1055</v>
      </c>
      <c r="J149" s="6" t="s">
        <v>224</v>
      </c>
      <c r="K149" s="4" t="s">
        <v>1337</v>
      </c>
      <c r="R149" s="6" t="s">
        <v>224</v>
      </c>
      <c r="S149" s="25" t="s">
        <v>1338</v>
      </c>
    </row>
    <row r="150" spans="3:26" ht="15" customHeight="1">
      <c r="D150" s="6" t="s">
        <v>1057</v>
      </c>
      <c r="E150" s="6" t="s">
        <v>224</v>
      </c>
      <c r="F150" s="4" t="s">
        <v>1058</v>
      </c>
      <c r="J150" s="6" t="s">
        <v>224</v>
      </c>
      <c r="K150" s="4" t="s">
        <v>1339</v>
      </c>
      <c r="R150" s="6" t="s">
        <v>224</v>
      </c>
      <c r="S150" s="25" t="s">
        <v>1340</v>
      </c>
    </row>
    <row r="151" spans="3:26" ht="15" customHeight="1">
      <c r="D151" s="6" t="s">
        <v>1276</v>
      </c>
      <c r="E151" s="6" t="s">
        <v>224</v>
      </c>
      <c r="F151" s="4" t="s">
        <v>1087</v>
      </c>
    </row>
    <row r="152" spans="3:26" ht="15" customHeight="1">
      <c r="E152" s="6" t="s">
        <v>224</v>
      </c>
      <c r="F152" s="4" t="s">
        <v>1341</v>
      </c>
      <c r="L152" s="6" t="s">
        <v>224</v>
      </c>
      <c r="M152" s="177">
        <v>3.298</v>
      </c>
      <c r="N152" s="177"/>
      <c r="O152" s="4" t="s">
        <v>458</v>
      </c>
      <c r="P152" s="6" t="s">
        <v>962</v>
      </c>
      <c r="Q152" s="4" t="s">
        <v>1089</v>
      </c>
      <c r="V152" s="6" t="s">
        <v>975</v>
      </c>
      <c r="W152" s="4" t="s">
        <v>1090</v>
      </c>
    </row>
    <row r="155" spans="3:26" ht="15" customHeight="1">
      <c r="D155" s="6" t="s">
        <v>1091</v>
      </c>
      <c r="E155" s="6" t="s">
        <v>224</v>
      </c>
      <c r="F155" s="4" t="s">
        <v>1342</v>
      </c>
      <c r="Q155" s="6" t="s">
        <v>224</v>
      </c>
      <c r="R155" s="4" t="s">
        <v>1343</v>
      </c>
    </row>
    <row r="169" spans="3:22" ht="15" customHeight="1">
      <c r="C169" s="11" t="s">
        <v>326</v>
      </c>
      <c r="D169" s="4" t="s">
        <v>1280</v>
      </c>
    </row>
    <row r="170" spans="3:22" ht="15" customHeight="1">
      <c r="D170" s="11" t="s">
        <v>1281</v>
      </c>
      <c r="E170" s="6" t="s">
        <v>224</v>
      </c>
      <c r="F170" s="4" t="s">
        <v>1307</v>
      </c>
    </row>
    <row r="171" spans="3:22" ht="15" customHeight="1">
      <c r="E171" s="6" t="s">
        <v>224</v>
      </c>
      <c r="F171" s="4" t="s">
        <v>1344</v>
      </c>
      <c r="R171" s="6" t="s">
        <v>224</v>
      </c>
      <c r="S171" s="215">
        <v>424.74400000000003</v>
      </c>
      <c r="T171" s="177"/>
      <c r="U171" s="177"/>
      <c r="V171" s="4" t="s">
        <v>191</v>
      </c>
    </row>
    <row r="172" spans="3:22" ht="15" customHeight="1">
      <c r="D172" s="11" t="s">
        <v>1283</v>
      </c>
      <c r="E172" s="6" t="s">
        <v>224</v>
      </c>
      <c r="F172" s="4" t="s">
        <v>1309</v>
      </c>
    </row>
    <row r="173" spans="3:22" ht="15" customHeight="1">
      <c r="E173" s="6" t="s">
        <v>224</v>
      </c>
      <c r="F173" s="4" t="s">
        <v>1345</v>
      </c>
      <c r="R173" s="6" t="s">
        <v>224</v>
      </c>
      <c r="S173" s="215">
        <v>606.96199999999999</v>
      </c>
      <c r="T173" s="261"/>
      <c r="U173" s="261"/>
      <c r="V173" s="4" t="s">
        <v>191</v>
      </c>
    </row>
    <row r="175" spans="3:22" ht="15" customHeight="1">
      <c r="D175" s="6" t="s">
        <v>97</v>
      </c>
      <c r="E175" s="4" t="s">
        <v>1284</v>
      </c>
    </row>
    <row r="176" spans="3:22" ht="15" customHeight="1">
      <c r="E176" s="11" t="s">
        <v>1285</v>
      </c>
      <c r="F176" s="6" t="s">
        <v>224</v>
      </c>
      <c r="G176" s="4" t="s">
        <v>1286</v>
      </c>
      <c r="R176" s="6" t="s">
        <v>224</v>
      </c>
      <c r="S176" s="215">
        <v>9.75</v>
      </c>
      <c r="T176" s="261"/>
      <c r="U176" s="261"/>
      <c r="V176" s="4" t="s">
        <v>498</v>
      </c>
    </row>
    <row r="177" spans="4:22" ht="15" customHeight="1">
      <c r="E177" s="11" t="s">
        <v>1287</v>
      </c>
      <c r="F177" s="6" t="s">
        <v>224</v>
      </c>
      <c r="G177" s="4" t="s">
        <v>1288</v>
      </c>
      <c r="R177" s="6" t="s">
        <v>224</v>
      </c>
      <c r="S177" s="215">
        <v>23.4</v>
      </c>
      <c r="T177" s="177"/>
      <c r="U177" s="177"/>
      <c r="V177" s="4" t="s">
        <v>1289</v>
      </c>
    </row>
    <row r="185" spans="4:22" ht="15" customHeight="1">
      <c r="D185" s="6" t="s">
        <v>97</v>
      </c>
      <c r="E185" s="4" t="s">
        <v>1290</v>
      </c>
    </row>
    <row r="186" spans="4:22" ht="15" customHeight="1">
      <c r="E186" s="11" t="s">
        <v>1291</v>
      </c>
      <c r="F186" s="6" t="s">
        <v>224</v>
      </c>
      <c r="G186" s="4" t="s">
        <v>1346</v>
      </c>
    </row>
    <row r="187" spans="4:22" ht="15" customHeight="1">
      <c r="F187" s="6" t="s">
        <v>224</v>
      </c>
      <c r="G187" s="4" t="s">
        <v>1347</v>
      </c>
    </row>
    <row r="188" spans="4:22" ht="15" customHeight="1">
      <c r="F188" s="6" t="s">
        <v>224</v>
      </c>
      <c r="G188" s="4" t="s">
        <v>1348</v>
      </c>
    </row>
    <row r="189" spans="4:22" ht="15" customHeight="1">
      <c r="E189" s="11" t="s">
        <v>1295</v>
      </c>
      <c r="F189" s="6" t="s">
        <v>224</v>
      </c>
      <c r="G189" s="4" t="s">
        <v>1349</v>
      </c>
    </row>
    <row r="190" spans="4:22" ht="15" customHeight="1">
      <c r="F190" s="6" t="s">
        <v>224</v>
      </c>
      <c r="G190" s="4" t="s">
        <v>1350</v>
      </c>
    </row>
    <row r="191" spans="4:22" ht="15" customHeight="1">
      <c r="F191" s="6" t="s">
        <v>224</v>
      </c>
      <c r="G191" s="4" t="s">
        <v>1351</v>
      </c>
    </row>
    <row r="192" spans="4:22" ht="15" customHeight="1">
      <c r="D192" s="6" t="s">
        <v>97</v>
      </c>
      <c r="E192" s="4" t="s">
        <v>1299</v>
      </c>
    </row>
    <row r="193" spans="3:22" ht="15" customHeight="1">
      <c r="E193" s="11" t="s">
        <v>149</v>
      </c>
      <c r="F193" s="6" t="s">
        <v>224</v>
      </c>
      <c r="G193" s="4" t="s">
        <v>1300</v>
      </c>
      <c r="I193" s="6" t="s">
        <v>224</v>
      </c>
      <c r="J193" s="4" t="s">
        <v>1352</v>
      </c>
      <c r="O193" s="6" t="s">
        <v>224</v>
      </c>
      <c r="P193" s="4" t="s">
        <v>1353</v>
      </c>
    </row>
    <row r="194" spans="3:22" ht="15" customHeight="1">
      <c r="E194" s="11" t="s">
        <v>808</v>
      </c>
      <c r="F194" s="6" t="s">
        <v>224</v>
      </c>
      <c r="G194" s="4" t="s">
        <v>1303</v>
      </c>
      <c r="I194" s="6" t="s">
        <v>224</v>
      </c>
      <c r="J194" s="4" t="s">
        <v>1354</v>
      </c>
      <c r="O194" s="6" t="s">
        <v>224</v>
      </c>
      <c r="P194" s="4" t="s">
        <v>1355</v>
      </c>
    </row>
    <row r="196" spans="3:22" ht="15" customHeight="1">
      <c r="C196" s="11" t="s">
        <v>331</v>
      </c>
      <c r="D196" s="4" t="s">
        <v>1306</v>
      </c>
    </row>
    <row r="197" spans="3:22" ht="15" customHeight="1">
      <c r="D197" s="11" t="s">
        <v>1281</v>
      </c>
      <c r="E197" s="6" t="s">
        <v>224</v>
      </c>
      <c r="F197" s="4" t="s">
        <v>1307</v>
      </c>
    </row>
    <row r="198" spans="3:22" ht="15" customHeight="1">
      <c r="E198" s="6" t="s">
        <v>224</v>
      </c>
      <c r="F198" s="4" t="s">
        <v>1356</v>
      </c>
      <c r="R198" s="6" t="s">
        <v>224</v>
      </c>
      <c r="S198" s="215">
        <v>222.28</v>
      </c>
      <c r="T198" s="177"/>
      <c r="U198" s="177"/>
      <c r="V198" s="4" t="s">
        <v>191</v>
      </c>
    </row>
    <row r="199" spans="3:22" ht="15" customHeight="1">
      <c r="D199" s="11" t="s">
        <v>1283</v>
      </c>
      <c r="E199" s="6" t="s">
        <v>224</v>
      </c>
      <c r="F199" s="4" t="s">
        <v>1309</v>
      </c>
    </row>
    <row r="200" spans="3:22" ht="15" customHeight="1">
      <c r="E200" s="6" t="s">
        <v>224</v>
      </c>
      <c r="F200" s="4" t="s">
        <v>1357</v>
      </c>
      <c r="R200" s="6" t="s">
        <v>224</v>
      </c>
      <c r="S200" s="215">
        <v>40.063000000000002</v>
      </c>
      <c r="T200" s="261"/>
      <c r="U200" s="261"/>
      <c r="V200" s="4" t="s">
        <v>191</v>
      </c>
    </row>
    <row r="201" spans="3:22" ht="15" customHeight="1">
      <c r="D201" s="6" t="s">
        <v>97</v>
      </c>
      <c r="E201" s="4" t="s">
        <v>1284</v>
      </c>
    </row>
    <row r="202" spans="3:22" ht="15" customHeight="1">
      <c r="E202" s="11" t="s">
        <v>1285</v>
      </c>
      <c r="F202" s="6" t="s">
        <v>224</v>
      </c>
      <c r="G202" s="4" t="s">
        <v>1311</v>
      </c>
      <c r="R202" s="6" t="s">
        <v>224</v>
      </c>
      <c r="S202" s="215">
        <v>45.5</v>
      </c>
      <c r="T202" s="261"/>
      <c r="U202" s="261"/>
      <c r="V202" s="4" t="s">
        <v>498</v>
      </c>
    </row>
    <row r="203" spans="3:22" ht="15" customHeight="1">
      <c r="E203" s="11" t="s">
        <v>1287</v>
      </c>
      <c r="F203" s="6" t="s">
        <v>224</v>
      </c>
      <c r="G203" s="4" t="s">
        <v>1312</v>
      </c>
      <c r="R203" s="6" t="s">
        <v>224</v>
      </c>
      <c r="S203" s="215">
        <v>85.962999999999994</v>
      </c>
      <c r="T203" s="261"/>
      <c r="U203" s="261"/>
      <c r="V203" s="4" t="s">
        <v>1289</v>
      </c>
    </row>
    <row r="204" spans="3:22" ht="15" customHeight="1">
      <c r="D204" s="6" t="s">
        <v>97</v>
      </c>
      <c r="E204" s="4" t="s">
        <v>1313</v>
      </c>
    </row>
    <row r="205" spans="3:22" ht="15" customHeight="1">
      <c r="E205" s="11" t="s">
        <v>1314</v>
      </c>
      <c r="F205" s="6" t="s">
        <v>224</v>
      </c>
      <c r="G205" s="4" t="s">
        <v>1315</v>
      </c>
    </row>
    <row r="206" spans="3:22" ht="15" customHeight="1">
      <c r="F206" s="6" t="s">
        <v>224</v>
      </c>
      <c r="G206" s="177">
        <v>234.864</v>
      </c>
      <c r="H206" s="177"/>
      <c r="I206" s="177"/>
      <c r="J206" s="4" t="s">
        <v>498</v>
      </c>
    </row>
    <row r="207" spans="3:22" ht="15" customHeight="1">
      <c r="E207" s="11" t="s">
        <v>1316</v>
      </c>
      <c r="F207" s="6" t="s">
        <v>224</v>
      </c>
      <c r="G207" s="4" t="s">
        <v>1317</v>
      </c>
    </row>
    <row r="208" spans="3:22" ht="15" customHeight="1">
      <c r="F208" s="6" t="s">
        <v>224</v>
      </c>
      <c r="G208" s="177">
        <v>443.72500000000002</v>
      </c>
      <c r="H208" s="177"/>
      <c r="I208" s="177"/>
      <c r="J208" s="4" t="s">
        <v>1289</v>
      </c>
    </row>
    <row r="209" spans="4:20" ht="15" customHeight="1">
      <c r="D209" s="6" t="s">
        <v>97</v>
      </c>
      <c r="E209" s="4" t="s">
        <v>1318</v>
      </c>
    </row>
    <row r="210" spans="4:20" ht="15" customHeight="1">
      <c r="E210" s="11" t="s">
        <v>1319</v>
      </c>
      <c r="F210" s="6" t="s">
        <v>224</v>
      </c>
      <c r="G210" s="4" t="s">
        <v>1358</v>
      </c>
      <c r="N210" s="6" t="s">
        <v>224</v>
      </c>
      <c r="O210" s="215">
        <v>18.2</v>
      </c>
      <c r="P210" s="177"/>
      <c r="Q210" s="177"/>
      <c r="R210" s="4" t="s">
        <v>498</v>
      </c>
    </row>
    <row r="211" spans="4:20" ht="15" customHeight="1">
      <c r="E211" s="11" t="s">
        <v>1321</v>
      </c>
      <c r="F211" s="6" t="s">
        <v>224</v>
      </c>
      <c r="G211" s="4" t="s">
        <v>1359</v>
      </c>
      <c r="N211" s="6" t="s">
        <v>224</v>
      </c>
      <c r="O211" s="215">
        <v>34.384999999999998</v>
      </c>
      <c r="P211" s="261"/>
      <c r="Q211" s="261"/>
      <c r="R211" s="4" t="s">
        <v>1289</v>
      </c>
    </row>
    <row r="212" spans="4:20" ht="15" customHeight="1">
      <c r="D212" s="6" t="s">
        <v>97</v>
      </c>
      <c r="E212" s="4" t="s">
        <v>1323</v>
      </c>
    </row>
    <row r="213" spans="4:20" ht="15" customHeight="1">
      <c r="E213" s="11" t="s">
        <v>1291</v>
      </c>
      <c r="F213" s="6" t="s">
        <v>224</v>
      </c>
      <c r="G213" s="4" t="s">
        <v>1360</v>
      </c>
    </row>
    <row r="214" spans="4:20" ht="15" customHeight="1">
      <c r="F214" s="6" t="s">
        <v>224</v>
      </c>
      <c r="G214" s="4" t="s">
        <v>1361</v>
      </c>
    </row>
    <row r="215" spans="4:20" ht="15" customHeight="1">
      <c r="F215" s="6" t="s">
        <v>224</v>
      </c>
      <c r="G215" s="4" t="s">
        <v>1362</v>
      </c>
    </row>
    <row r="216" spans="4:20" ht="15" customHeight="1">
      <c r="E216" s="11" t="s">
        <v>1295</v>
      </c>
      <c r="F216" s="6" t="s">
        <v>224</v>
      </c>
      <c r="G216" s="4" t="s">
        <v>1363</v>
      </c>
    </row>
    <row r="217" spans="4:20" ht="15" customHeight="1">
      <c r="F217" s="6" t="s">
        <v>224</v>
      </c>
      <c r="G217" s="4" t="s">
        <v>1364</v>
      </c>
    </row>
    <row r="218" spans="4:20" ht="15" customHeight="1">
      <c r="F218" s="6" t="s">
        <v>224</v>
      </c>
      <c r="G218" s="4" t="s">
        <v>1365</v>
      </c>
    </row>
    <row r="219" spans="4:20" ht="15" customHeight="1">
      <c r="D219" s="6" t="s">
        <v>97</v>
      </c>
      <c r="E219" s="4" t="s">
        <v>1299</v>
      </c>
    </row>
    <row r="220" spans="4:20" ht="15" customHeight="1">
      <c r="E220" s="11" t="s">
        <v>149</v>
      </c>
      <c r="F220" s="6" t="s">
        <v>224</v>
      </c>
      <c r="G220" s="4" t="s">
        <v>1330</v>
      </c>
    </row>
    <row r="221" spans="4:20" ht="15" customHeight="1">
      <c r="F221" s="6" t="s">
        <v>224</v>
      </c>
      <c r="G221" s="4" t="s">
        <v>1366</v>
      </c>
      <c r="S221" s="6" t="s">
        <v>224</v>
      </c>
      <c r="T221" s="4" t="s">
        <v>1367</v>
      </c>
    </row>
    <row r="222" spans="4:20" ht="15" customHeight="1">
      <c r="E222" s="11" t="s">
        <v>808</v>
      </c>
      <c r="F222" s="6" t="s">
        <v>224</v>
      </c>
      <c r="G222" s="4" t="s">
        <v>1333</v>
      </c>
    </row>
    <row r="223" spans="4:20" ht="15" customHeight="1">
      <c r="F223" s="6" t="s">
        <v>224</v>
      </c>
      <c r="G223" s="4" t="s">
        <v>1368</v>
      </c>
      <c r="S223" s="6" t="s">
        <v>224</v>
      </c>
      <c r="T223" s="4" t="s">
        <v>1369</v>
      </c>
    </row>
    <row r="231" spans="3:26" ht="15" customHeight="1">
      <c r="C231" s="4" t="s">
        <v>201</v>
      </c>
      <c r="D231" s="4" t="s">
        <v>1188</v>
      </c>
    </row>
    <row r="232" spans="3:26" ht="15" customHeight="1" thickBot="1">
      <c r="D232" s="27" t="s">
        <v>1270</v>
      </c>
    </row>
    <row r="233" spans="3:26" ht="15" customHeight="1" thickBot="1">
      <c r="C233" s="150" t="s">
        <v>1030</v>
      </c>
      <c r="D233" s="151"/>
      <c r="E233" s="151"/>
      <c r="F233" s="152"/>
      <c r="G233" s="153" t="s">
        <v>1031</v>
      </c>
      <c r="H233" s="154"/>
      <c r="I233" s="155"/>
      <c r="J233" s="153" t="s">
        <v>1032</v>
      </c>
      <c r="K233" s="154"/>
      <c r="L233" s="155"/>
      <c r="M233" s="153" t="s">
        <v>1033</v>
      </c>
      <c r="N233" s="154"/>
      <c r="O233" s="155"/>
      <c r="P233" s="153" t="s">
        <v>1034</v>
      </c>
      <c r="Q233" s="154"/>
      <c r="R233" s="155"/>
      <c r="S233" s="153" t="s">
        <v>1035</v>
      </c>
      <c r="T233" s="154"/>
      <c r="U233" s="155"/>
      <c r="V233" s="153" t="s">
        <v>952</v>
      </c>
      <c r="W233" s="154"/>
      <c r="X233" s="155"/>
      <c r="Y233" s="153" t="s">
        <v>76</v>
      </c>
      <c r="Z233" s="167"/>
    </row>
    <row r="234" spans="3:26" ht="15" customHeight="1" thickTop="1">
      <c r="C234" s="263" t="s">
        <v>1045</v>
      </c>
      <c r="D234" s="264"/>
      <c r="E234" s="144" t="s">
        <v>1046</v>
      </c>
      <c r="F234" s="149"/>
      <c r="G234" s="147">
        <v>643.29999999999995</v>
      </c>
      <c r="H234" s="148"/>
      <c r="I234" s="149"/>
      <c r="J234" s="268"/>
      <c r="K234" s="269"/>
      <c r="L234" s="270"/>
      <c r="M234" s="147">
        <v>1.7</v>
      </c>
      <c r="N234" s="148"/>
      <c r="O234" s="149"/>
      <c r="P234" s="268"/>
      <c r="Q234" s="269"/>
      <c r="R234" s="270"/>
      <c r="S234" s="147">
        <v>1093.6099999999999</v>
      </c>
      <c r="T234" s="148"/>
      <c r="U234" s="149"/>
      <c r="V234" s="268"/>
      <c r="W234" s="269"/>
      <c r="X234" s="270"/>
      <c r="Y234" s="268"/>
      <c r="Z234" s="271"/>
    </row>
    <row r="235" spans="3:26" ht="15" customHeight="1">
      <c r="C235" s="265"/>
      <c r="D235" s="266"/>
      <c r="E235" s="61" t="s">
        <v>1047</v>
      </c>
      <c r="F235" s="50"/>
      <c r="G235" s="117"/>
      <c r="H235" s="115"/>
      <c r="I235" s="116"/>
      <c r="J235" s="129">
        <v>-523.4</v>
      </c>
      <c r="K235" s="49"/>
      <c r="L235" s="50"/>
      <c r="M235" s="117"/>
      <c r="N235" s="115"/>
      <c r="O235" s="116"/>
      <c r="P235" s="129">
        <v>1</v>
      </c>
      <c r="Q235" s="49"/>
      <c r="R235" s="50"/>
      <c r="S235" s="129">
        <v>523.4</v>
      </c>
      <c r="T235" s="49"/>
      <c r="U235" s="50"/>
      <c r="V235" s="117"/>
      <c r="W235" s="115"/>
      <c r="X235" s="116"/>
      <c r="Y235" s="117"/>
      <c r="Z235" s="228"/>
    </row>
    <row r="236" spans="3:26" ht="15" customHeight="1">
      <c r="C236" s="267"/>
      <c r="D236" s="107"/>
      <c r="E236" s="61" t="s">
        <v>1048</v>
      </c>
      <c r="F236" s="50"/>
      <c r="G236" s="117"/>
      <c r="H236" s="115"/>
      <c r="I236" s="116"/>
      <c r="J236" s="117"/>
      <c r="K236" s="115"/>
      <c r="L236" s="116"/>
      <c r="M236" s="117"/>
      <c r="N236" s="115"/>
      <c r="O236" s="116"/>
      <c r="P236" s="117"/>
      <c r="Q236" s="115"/>
      <c r="R236" s="116"/>
      <c r="S236" s="129">
        <v>895.4</v>
      </c>
      <c r="T236" s="49"/>
      <c r="U236" s="50"/>
      <c r="V236" s="117"/>
      <c r="W236" s="115"/>
      <c r="X236" s="116"/>
      <c r="Y236" s="117"/>
      <c r="Z236" s="228"/>
    </row>
    <row r="237" spans="3:26" ht="15" customHeight="1">
      <c r="C237" s="165" t="s">
        <v>1049</v>
      </c>
      <c r="D237" s="124"/>
      <c r="E237" s="124"/>
      <c r="F237" s="166"/>
      <c r="G237" s="129">
        <v>581.548</v>
      </c>
      <c r="H237" s="49"/>
      <c r="I237" s="50"/>
      <c r="J237" s="117"/>
      <c r="K237" s="115"/>
      <c r="L237" s="116"/>
      <c r="M237" s="117"/>
      <c r="N237" s="115"/>
      <c r="O237" s="116"/>
      <c r="P237" s="117"/>
      <c r="Q237" s="115"/>
      <c r="R237" s="116"/>
      <c r="S237" s="129">
        <v>1787.3109999999999</v>
      </c>
      <c r="T237" s="49"/>
      <c r="U237" s="50"/>
      <c r="V237" s="117"/>
      <c r="W237" s="115"/>
      <c r="X237" s="116"/>
      <c r="Y237" s="117"/>
      <c r="Z237" s="228"/>
    </row>
    <row r="238" spans="3:26" ht="15" customHeight="1" thickBot="1">
      <c r="C238" s="162" t="s">
        <v>1050</v>
      </c>
      <c r="D238" s="127"/>
      <c r="E238" s="127"/>
      <c r="F238" s="163"/>
      <c r="G238" s="126">
        <v>1224.848</v>
      </c>
      <c r="H238" s="54"/>
      <c r="I238" s="55"/>
      <c r="J238" s="126">
        <v>-523.4</v>
      </c>
      <c r="K238" s="54"/>
      <c r="L238" s="55"/>
      <c r="M238" s="111"/>
      <c r="N238" s="112"/>
      <c r="O238" s="113"/>
      <c r="P238" s="111"/>
      <c r="Q238" s="112"/>
      <c r="R238" s="113"/>
      <c r="S238" s="126">
        <v>4299.7209999999995</v>
      </c>
      <c r="T238" s="54"/>
      <c r="U238" s="55"/>
      <c r="V238" s="111"/>
      <c r="W238" s="112"/>
      <c r="X238" s="113"/>
      <c r="Y238" s="111"/>
      <c r="Z238" s="188"/>
    </row>
    <row r="240" spans="3:26" ht="15" customHeight="1">
      <c r="C240" s="11" t="s">
        <v>321</v>
      </c>
      <c r="D240" s="4" t="s">
        <v>1271</v>
      </c>
    </row>
    <row r="241" spans="4:23" ht="15" customHeight="1">
      <c r="D241" s="6" t="s">
        <v>1054</v>
      </c>
      <c r="E241" s="6" t="s">
        <v>224</v>
      </c>
      <c r="F241" s="4" t="s">
        <v>1055</v>
      </c>
      <c r="J241" s="6" t="s">
        <v>224</v>
      </c>
      <c r="K241" s="4" t="s">
        <v>1272</v>
      </c>
      <c r="R241" s="6" t="s">
        <v>224</v>
      </c>
      <c r="S241" s="25" t="s">
        <v>1273</v>
      </c>
    </row>
    <row r="242" spans="4:23" ht="15" customHeight="1">
      <c r="D242" s="6" t="s">
        <v>1057</v>
      </c>
      <c r="E242" s="6" t="s">
        <v>224</v>
      </c>
      <c r="F242" s="4" t="s">
        <v>1058</v>
      </c>
      <c r="J242" s="6" t="s">
        <v>224</v>
      </c>
      <c r="K242" s="4" t="s">
        <v>1274</v>
      </c>
      <c r="R242" s="6" t="s">
        <v>224</v>
      </c>
      <c r="S242" s="25" t="s">
        <v>1275</v>
      </c>
    </row>
    <row r="243" spans="4:23" ht="15" customHeight="1">
      <c r="D243" s="6" t="s">
        <v>1276</v>
      </c>
      <c r="E243" s="6" t="s">
        <v>224</v>
      </c>
      <c r="F243" s="4" t="s">
        <v>1087</v>
      </c>
    </row>
    <row r="244" spans="4:23" ht="15" customHeight="1">
      <c r="E244" s="6" t="s">
        <v>224</v>
      </c>
      <c r="F244" s="4" t="s">
        <v>1277</v>
      </c>
      <c r="L244" s="6" t="s">
        <v>224</v>
      </c>
      <c r="M244" s="177">
        <v>2.9689999999999999</v>
      </c>
      <c r="N244" s="177"/>
      <c r="O244" s="4" t="s">
        <v>458</v>
      </c>
      <c r="P244" s="6" t="s">
        <v>962</v>
      </c>
      <c r="Q244" s="4" t="s">
        <v>1089</v>
      </c>
      <c r="V244" s="6" t="s">
        <v>975</v>
      </c>
      <c r="W244" s="4" t="s">
        <v>1090</v>
      </c>
    </row>
    <row r="247" spans="4:23" ht="15" customHeight="1">
      <c r="D247" s="6" t="s">
        <v>1091</v>
      </c>
      <c r="E247" s="6" t="s">
        <v>224</v>
      </c>
      <c r="F247" s="4" t="s">
        <v>1278</v>
      </c>
      <c r="Q247" s="6" t="s">
        <v>224</v>
      </c>
      <c r="R247" s="4" t="s">
        <v>1279</v>
      </c>
    </row>
    <row r="261" spans="3:22" ht="15" customHeight="1">
      <c r="C261" s="11" t="s">
        <v>326</v>
      </c>
      <c r="D261" s="4" t="s">
        <v>1280</v>
      </c>
    </row>
    <row r="262" spans="3:22" ht="15" customHeight="1">
      <c r="D262" s="11" t="s">
        <v>1281</v>
      </c>
      <c r="E262" s="6" t="s">
        <v>224</v>
      </c>
      <c r="F262" s="4">
        <v>0</v>
      </c>
      <c r="G262" s="4" t="s">
        <v>191</v>
      </c>
      <c r="J262" s="4" t="s">
        <v>1282</v>
      </c>
    </row>
    <row r="263" spans="3:22" ht="15" customHeight="1">
      <c r="D263" s="11" t="s">
        <v>1283</v>
      </c>
      <c r="E263" s="6" t="s">
        <v>224</v>
      </c>
      <c r="F263" s="4">
        <v>0</v>
      </c>
      <c r="G263" s="4" t="s">
        <v>191</v>
      </c>
      <c r="J263" s="4" t="s">
        <v>1282</v>
      </c>
    </row>
    <row r="265" spans="3:22" ht="15" customHeight="1">
      <c r="D265" s="6" t="s">
        <v>97</v>
      </c>
      <c r="E265" s="4" t="s">
        <v>1284</v>
      </c>
    </row>
    <row r="266" spans="3:22" ht="15" customHeight="1">
      <c r="E266" s="11" t="s">
        <v>1285</v>
      </c>
      <c r="F266" s="6" t="s">
        <v>224</v>
      </c>
      <c r="G266" s="4" t="s">
        <v>1286</v>
      </c>
      <c r="R266" s="6" t="s">
        <v>224</v>
      </c>
      <c r="S266" s="215">
        <v>9.75</v>
      </c>
      <c r="T266" s="177"/>
      <c r="U266" s="177"/>
      <c r="V266" s="4" t="s">
        <v>498</v>
      </c>
    </row>
    <row r="267" spans="3:22" ht="15" customHeight="1">
      <c r="E267" s="11" t="s">
        <v>1287</v>
      </c>
      <c r="F267" s="6" t="s">
        <v>224</v>
      </c>
      <c r="G267" s="4" t="s">
        <v>1288</v>
      </c>
      <c r="R267" s="6" t="s">
        <v>224</v>
      </c>
      <c r="S267" s="215">
        <v>23.4</v>
      </c>
      <c r="T267" s="261"/>
      <c r="U267" s="261"/>
      <c r="V267" s="4" t="s">
        <v>1289</v>
      </c>
    </row>
    <row r="268" spans="3:22" ht="15" customHeight="1">
      <c r="D268" s="6" t="s">
        <v>97</v>
      </c>
      <c r="E268" s="4" t="s">
        <v>1290</v>
      </c>
    </row>
    <row r="269" spans="3:22" ht="15" customHeight="1">
      <c r="E269" s="11" t="s">
        <v>1291</v>
      </c>
      <c r="F269" s="6" t="s">
        <v>224</v>
      </c>
      <c r="G269" s="4" t="s">
        <v>1292</v>
      </c>
    </row>
    <row r="270" spans="3:22" ht="15" customHeight="1">
      <c r="F270" s="6" t="s">
        <v>224</v>
      </c>
      <c r="G270" s="4" t="s">
        <v>1293</v>
      </c>
    </row>
    <row r="271" spans="3:22" ht="15" customHeight="1">
      <c r="F271" s="6" t="s">
        <v>224</v>
      </c>
      <c r="G271" s="4" t="s">
        <v>1294</v>
      </c>
    </row>
    <row r="272" spans="3:22" ht="15" customHeight="1">
      <c r="E272" s="11" t="s">
        <v>1295</v>
      </c>
      <c r="F272" s="6" t="s">
        <v>224</v>
      </c>
      <c r="G272" s="4" t="s">
        <v>1296</v>
      </c>
    </row>
    <row r="273" spans="3:22" ht="15" customHeight="1">
      <c r="F273" s="6" t="s">
        <v>224</v>
      </c>
      <c r="G273" s="4" t="s">
        <v>1297</v>
      </c>
    </row>
    <row r="274" spans="3:22" ht="15" customHeight="1">
      <c r="F274" s="6" t="s">
        <v>224</v>
      </c>
      <c r="G274" s="4" t="s">
        <v>1298</v>
      </c>
    </row>
    <row r="277" spans="3:22" ht="15" customHeight="1">
      <c r="D277" s="6" t="s">
        <v>97</v>
      </c>
      <c r="E277" s="4" t="s">
        <v>1299</v>
      </c>
    </row>
    <row r="278" spans="3:22" ht="15" customHeight="1">
      <c r="E278" s="11" t="s">
        <v>149</v>
      </c>
      <c r="F278" s="6" t="s">
        <v>224</v>
      </c>
      <c r="G278" s="4" t="s">
        <v>1300</v>
      </c>
      <c r="I278" s="6" t="s">
        <v>224</v>
      </c>
      <c r="J278" s="4" t="s">
        <v>1301</v>
      </c>
      <c r="O278" s="6" t="s">
        <v>224</v>
      </c>
      <c r="P278" s="4" t="s">
        <v>1302</v>
      </c>
    </row>
    <row r="279" spans="3:22" ht="15" customHeight="1">
      <c r="E279" s="11" t="s">
        <v>808</v>
      </c>
      <c r="F279" s="6" t="s">
        <v>224</v>
      </c>
      <c r="G279" s="4" t="s">
        <v>1303</v>
      </c>
      <c r="I279" s="6" t="s">
        <v>224</v>
      </c>
      <c r="J279" s="4" t="s">
        <v>1304</v>
      </c>
      <c r="O279" s="6" t="s">
        <v>224</v>
      </c>
      <c r="P279" s="4" t="s">
        <v>1305</v>
      </c>
    </row>
    <row r="281" spans="3:22" ht="15" customHeight="1">
      <c r="C281" s="11" t="s">
        <v>331</v>
      </c>
      <c r="D281" s="4" t="s">
        <v>1306</v>
      </c>
    </row>
    <row r="282" spans="3:22" ht="15" customHeight="1">
      <c r="D282" s="11" t="s">
        <v>1281</v>
      </c>
      <c r="E282" s="6" t="s">
        <v>224</v>
      </c>
      <c r="F282" s="4" t="s">
        <v>1307</v>
      </c>
    </row>
    <row r="283" spans="3:22" ht="15" customHeight="1">
      <c r="E283" s="6" t="s">
        <v>224</v>
      </c>
      <c r="F283" s="4" t="s">
        <v>1308</v>
      </c>
      <c r="R283" s="6" t="s">
        <v>224</v>
      </c>
      <c r="S283" s="215">
        <v>185.881</v>
      </c>
      <c r="T283" s="177"/>
      <c r="U283" s="177"/>
      <c r="V283" s="4" t="s">
        <v>191</v>
      </c>
    </row>
    <row r="284" spans="3:22" ht="15" customHeight="1">
      <c r="D284" s="11" t="s">
        <v>1283</v>
      </c>
      <c r="E284" s="6" t="s">
        <v>224</v>
      </c>
      <c r="F284" s="4" t="s">
        <v>1309</v>
      </c>
    </row>
    <row r="285" spans="3:22" ht="15" customHeight="1">
      <c r="E285" s="6" t="s">
        <v>224</v>
      </c>
      <c r="F285" s="4" t="s">
        <v>1310</v>
      </c>
      <c r="R285" s="6" t="s">
        <v>224</v>
      </c>
      <c r="S285" s="215">
        <v>436.03199999999998</v>
      </c>
      <c r="T285" s="261"/>
      <c r="U285" s="261"/>
      <c r="V285" s="4" t="s">
        <v>191</v>
      </c>
    </row>
    <row r="286" spans="3:22" ht="15" customHeight="1">
      <c r="D286" s="6" t="s">
        <v>97</v>
      </c>
      <c r="E286" s="4" t="s">
        <v>1284</v>
      </c>
    </row>
    <row r="287" spans="3:22" ht="15" customHeight="1">
      <c r="E287" s="11" t="s">
        <v>1285</v>
      </c>
      <c r="F287" s="6" t="s">
        <v>224</v>
      </c>
      <c r="G287" s="4" t="s">
        <v>1311</v>
      </c>
      <c r="R287" s="6" t="s">
        <v>224</v>
      </c>
      <c r="S287" s="215">
        <v>45.5</v>
      </c>
      <c r="T287" s="261"/>
      <c r="U287" s="261"/>
      <c r="V287" s="4" t="s">
        <v>498</v>
      </c>
    </row>
    <row r="288" spans="3:22" ht="15" customHeight="1">
      <c r="E288" s="11" t="s">
        <v>1287</v>
      </c>
      <c r="F288" s="6" t="s">
        <v>224</v>
      </c>
      <c r="G288" s="4" t="s">
        <v>1312</v>
      </c>
      <c r="R288" s="6" t="s">
        <v>224</v>
      </c>
      <c r="S288" s="215">
        <v>85.962999999999994</v>
      </c>
      <c r="T288" s="261"/>
      <c r="U288" s="261"/>
      <c r="V288" s="4" t="s">
        <v>1289</v>
      </c>
    </row>
    <row r="289" spans="4:18" ht="15" customHeight="1">
      <c r="D289" s="6" t="s">
        <v>97</v>
      </c>
      <c r="E289" s="4" t="s">
        <v>1313</v>
      </c>
    </row>
    <row r="290" spans="4:18" ht="15" customHeight="1">
      <c r="E290" s="11" t="s">
        <v>1314</v>
      </c>
      <c r="F290" s="6" t="s">
        <v>224</v>
      </c>
      <c r="G290" s="4" t="s">
        <v>1315</v>
      </c>
    </row>
    <row r="291" spans="4:18" ht="15" customHeight="1">
      <c r="F291" s="6" t="s">
        <v>224</v>
      </c>
      <c r="G291" s="177">
        <v>234.864</v>
      </c>
      <c r="H291" s="177"/>
      <c r="I291" s="177"/>
      <c r="J291" s="4" t="s">
        <v>498</v>
      </c>
    </row>
    <row r="292" spans="4:18" ht="15" customHeight="1">
      <c r="E292" s="11" t="s">
        <v>1316</v>
      </c>
      <c r="F292" s="6" t="s">
        <v>224</v>
      </c>
      <c r="G292" s="4" t="s">
        <v>1317</v>
      </c>
    </row>
    <row r="293" spans="4:18" ht="15" customHeight="1">
      <c r="F293" s="6" t="s">
        <v>224</v>
      </c>
      <c r="G293" s="177">
        <v>443.72500000000002</v>
      </c>
      <c r="H293" s="177"/>
      <c r="I293" s="177"/>
      <c r="J293" s="4" t="s">
        <v>1289</v>
      </c>
    </row>
    <row r="294" spans="4:18" ht="15" customHeight="1">
      <c r="D294" s="6" t="s">
        <v>97</v>
      </c>
      <c r="E294" s="4" t="s">
        <v>1318</v>
      </c>
    </row>
    <row r="295" spans="4:18" ht="15" customHeight="1">
      <c r="E295" s="11" t="s">
        <v>1319</v>
      </c>
      <c r="F295" s="6" t="s">
        <v>224</v>
      </c>
      <c r="G295" s="4" t="s">
        <v>1320</v>
      </c>
      <c r="N295" s="6" t="s">
        <v>224</v>
      </c>
      <c r="O295" s="215">
        <v>30.1</v>
      </c>
      <c r="P295" s="177"/>
      <c r="Q295" s="177"/>
      <c r="R295" s="4" t="s">
        <v>498</v>
      </c>
    </row>
    <row r="296" spans="4:18" ht="15" customHeight="1">
      <c r="E296" s="11" t="s">
        <v>1321</v>
      </c>
      <c r="F296" s="6" t="s">
        <v>224</v>
      </c>
      <c r="G296" s="4" t="s">
        <v>1322</v>
      </c>
      <c r="N296" s="6" t="s">
        <v>224</v>
      </c>
      <c r="O296" s="215">
        <v>56.868000000000002</v>
      </c>
      <c r="P296" s="261"/>
      <c r="Q296" s="261"/>
      <c r="R296" s="4" t="s">
        <v>1289</v>
      </c>
    </row>
    <row r="297" spans="4:18" ht="15" customHeight="1">
      <c r="D297" s="6" t="s">
        <v>97</v>
      </c>
      <c r="E297" s="4" t="s">
        <v>1323</v>
      </c>
    </row>
    <row r="298" spans="4:18" ht="15" customHeight="1">
      <c r="E298" s="11" t="s">
        <v>1291</v>
      </c>
      <c r="F298" s="6" t="s">
        <v>224</v>
      </c>
      <c r="G298" s="4" t="s">
        <v>1324</v>
      </c>
    </row>
    <row r="299" spans="4:18" ht="15" customHeight="1">
      <c r="F299" s="6" t="s">
        <v>224</v>
      </c>
      <c r="G299" s="4" t="s">
        <v>1325</v>
      </c>
    </row>
    <row r="300" spans="4:18" ht="15" customHeight="1">
      <c r="F300" s="6" t="s">
        <v>224</v>
      </c>
      <c r="G300" s="4" t="s">
        <v>1326</v>
      </c>
    </row>
    <row r="301" spans="4:18" ht="15" customHeight="1">
      <c r="E301" s="11" t="s">
        <v>1295</v>
      </c>
      <c r="F301" s="6" t="s">
        <v>224</v>
      </c>
      <c r="G301" s="4" t="s">
        <v>1327</v>
      </c>
    </row>
    <row r="302" spans="4:18" ht="15" customHeight="1">
      <c r="F302" s="6" t="s">
        <v>224</v>
      </c>
      <c r="G302" s="4" t="s">
        <v>1328</v>
      </c>
    </row>
    <row r="303" spans="4:18" ht="15" customHeight="1">
      <c r="F303" s="6" t="s">
        <v>224</v>
      </c>
      <c r="G303" s="4" t="s">
        <v>1329</v>
      </c>
    </row>
    <row r="304" spans="4:18" ht="15" customHeight="1">
      <c r="D304" s="6" t="s">
        <v>97</v>
      </c>
      <c r="E304" s="4" t="s">
        <v>1299</v>
      </c>
    </row>
    <row r="305" spans="5:20" ht="15" customHeight="1">
      <c r="E305" s="11" t="s">
        <v>149</v>
      </c>
      <c r="F305" s="6" t="s">
        <v>224</v>
      </c>
      <c r="G305" s="4" t="s">
        <v>1330</v>
      </c>
    </row>
    <row r="306" spans="5:20" ht="15" customHeight="1">
      <c r="F306" s="6" t="s">
        <v>224</v>
      </c>
      <c r="G306" s="4" t="s">
        <v>1331</v>
      </c>
      <c r="S306" s="6" t="s">
        <v>224</v>
      </c>
      <c r="T306" s="4" t="s">
        <v>1332</v>
      </c>
    </row>
    <row r="307" spans="5:20" ht="15" customHeight="1">
      <c r="E307" s="11" t="s">
        <v>808</v>
      </c>
      <c r="F307" s="6" t="s">
        <v>224</v>
      </c>
      <c r="G307" s="4" t="s">
        <v>1333</v>
      </c>
    </row>
    <row r="308" spans="5:20" ht="15" customHeight="1">
      <c r="F308" s="6" t="s">
        <v>224</v>
      </c>
      <c r="G308" s="4" t="s">
        <v>1334</v>
      </c>
      <c r="S308" s="6" t="s">
        <v>224</v>
      </c>
      <c r="T308" s="4" t="s">
        <v>1335</v>
      </c>
    </row>
    <row r="323" spans="3:26" ht="15" customHeight="1">
      <c r="C323" s="4" t="s">
        <v>204</v>
      </c>
      <c r="D323" s="4" t="s">
        <v>1203</v>
      </c>
    </row>
    <row r="324" spans="3:26" ht="15" customHeight="1" thickBot="1">
      <c r="D324" s="27" t="s">
        <v>1204</v>
      </c>
    </row>
    <row r="325" spans="3:26" ht="15" customHeight="1" thickBot="1">
      <c r="C325" s="150" t="s">
        <v>1030</v>
      </c>
      <c r="D325" s="151"/>
      <c r="E325" s="151"/>
      <c r="F325" s="152"/>
      <c r="G325" s="153" t="s">
        <v>1031</v>
      </c>
      <c r="H325" s="154"/>
      <c r="I325" s="155"/>
      <c r="J325" s="153" t="s">
        <v>1032</v>
      </c>
      <c r="K325" s="154"/>
      <c r="L325" s="155"/>
      <c r="M325" s="153" t="s">
        <v>1033</v>
      </c>
      <c r="N325" s="154"/>
      <c r="O325" s="155"/>
      <c r="P325" s="153" t="s">
        <v>1034</v>
      </c>
      <c r="Q325" s="154"/>
      <c r="R325" s="155"/>
      <c r="S325" s="153" t="s">
        <v>1035</v>
      </c>
      <c r="T325" s="154"/>
      <c r="U325" s="155"/>
      <c r="V325" s="153" t="s">
        <v>952</v>
      </c>
      <c r="W325" s="154"/>
      <c r="X325" s="155"/>
      <c r="Y325" s="153" t="s">
        <v>76</v>
      </c>
      <c r="Z325" s="167"/>
    </row>
    <row r="326" spans="3:26" ht="15" customHeight="1" thickTop="1">
      <c r="C326" s="263" t="s">
        <v>1045</v>
      </c>
      <c r="D326" s="264"/>
      <c r="E326" s="144" t="s">
        <v>1046</v>
      </c>
      <c r="F326" s="149"/>
      <c r="G326" s="147">
        <v>179.3</v>
      </c>
      <c r="H326" s="148"/>
      <c r="I326" s="149"/>
      <c r="J326" s="268"/>
      <c r="K326" s="269"/>
      <c r="L326" s="270"/>
      <c r="M326" s="147">
        <v>1.7</v>
      </c>
      <c r="N326" s="148"/>
      <c r="O326" s="149"/>
      <c r="P326" s="268"/>
      <c r="Q326" s="269"/>
      <c r="R326" s="270"/>
      <c r="S326" s="147">
        <v>304.81</v>
      </c>
      <c r="T326" s="148"/>
      <c r="U326" s="149"/>
      <c r="V326" s="268"/>
      <c r="W326" s="269"/>
      <c r="X326" s="270"/>
      <c r="Y326" s="268"/>
      <c r="Z326" s="271"/>
    </row>
    <row r="327" spans="3:26" ht="15" customHeight="1">
      <c r="C327" s="265"/>
      <c r="D327" s="266"/>
      <c r="E327" s="61" t="s">
        <v>1047</v>
      </c>
      <c r="F327" s="50"/>
      <c r="G327" s="117"/>
      <c r="H327" s="115"/>
      <c r="I327" s="116"/>
      <c r="J327" s="129">
        <v>52.417000000000002</v>
      </c>
      <c r="K327" s="49"/>
      <c r="L327" s="50"/>
      <c r="M327" s="117"/>
      <c r="N327" s="115"/>
      <c r="O327" s="116"/>
      <c r="P327" s="129">
        <v>0.5</v>
      </c>
      <c r="Q327" s="49"/>
      <c r="R327" s="50"/>
      <c r="S327" s="117"/>
      <c r="T327" s="115"/>
      <c r="U327" s="116"/>
      <c r="V327" s="129">
        <v>26.207999999999998</v>
      </c>
      <c r="W327" s="49"/>
      <c r="X327" s="50"/>
      <c r="Y327" s="117"/>
      <c r="Z327" s="228"/>
    </row>
    <row r="328" spans="3:26" ht="15" customHeight="1">
      <c r="C328" s="267"/>
      <c r="D328" s="107"/>
      <c r="E328" s="61" t="s">
        <v>1048</v>
      </c>
      <c r="F328" s="50"/>
      <c r="G328" s="117"/>
      <c r="H328" s="115"/>
      <c r="I328" s="116"/>
      <c r="J328" s="117"/>
      <c r="K328" s="115"/>
      <c r="L328" s="116"/>
      <c r="M328" s="117"/>
      <c r="N328" s="115"/>
      <c r="O328" s="116"/>
      <c r="P328" s="117"/>
      <c r="Q328" s="115"/>
      <c r="R328" s="116"/>
      <c r="S328" s="117"/>
      <c r="T328" s="115"/>
      <c r="U328" s="116"/>
      <c r="V328" s="129">
        <v>208.167</v>
      </c>
      <c r="W328" s="49"/>
      <c r="X328" s="50"/>
      <c r="Y328" s="117"/>
      <c r="Z328" s="228"/>
    </row>
    <row r="329" spans="3:26" ht="15" customHeight="1">
      <c r="C329" s="165" t="s">
        <v>1049</v>
      </c>
      <c r="D329" s="124"/>
      <c r="E329" s="124"/>
      <c r="F329" s="166"/>
      <c r="G329" s="129">
        <v>369.73200000000003</v>
      </c>
      <c r="H329" s="49"/>
      <c r="I329" s="50"/>
      <c r="J329" s="129">
        <v>8.6620000000000008</v>
      </c>
      <c r="K329" s="49"/>
      <c r="L329" s="50"/>
      <c r="M329" s="117"/>
      <c r="N329" s="115"/>
      <c r="O329" s="116"/>
      <c r="P329" s="117"/>
      <c r="Q329" s="115"/>
      <c r="R329" s="116"/>
      <c r="S329" s="129">
        <v>1114.8520000000001</v>
      </c>
      <c r="T329" s="49"/>
      <c r="U329" s="50"/>
      <c r="V329" s="129">
        <v>4.3310000000000004</v>
      </c>
      <c r="W329" s="49"/>
      <c r="X329" s="50"/>
      <c r="Y329" s="117"/>
      <c r="Z329" s="228"/>
    </row>
    <row r="330" spans="3:26" ht="15" customHeight="1" thickBot="1">
      <c r="C330" s="162" t="s">
        <v>1050</v>
      </c>
      <c r="D330" s="127"/>
      <c r="E330" s="127"/>
      <c r="F330" s="163"/>
      <c r="G330" s="126">
        <v>549.03200000000004</v>
      </c>
      <c r="H330" s="54"/>
      <c r="I330" s="55"/>
      <c r="J330" s="126">
        <v>61.079000000000001</v>
      </c>
      <c r="K330" s="54"/>
      <c r="L330" s="55"/>
      <c r="M330" s="111"/>
      <c r="N330" s="112"/>
      <c r="O330" s="113"/>
      <c r="P330" s="111"/>
      <c r="Q330" s="112"/>
      <c r="R330" s="113"/>
      <c r="S330" s="126">
        <v>1419.662</v>
      </c>
      <c r="T330" s="54"/>
      <c r="U330" s="55"/>
      <c r="V330" s="126">
        <v>238.70599999999999</v>
      </c>
      <c r="W330" s="54"/>
      <c r="X330" s="55"/>
      <c r="Y330" s="111"/>
      <c r="Z330" s="188"/>
    </row>
    <row r="332" spans="3:26" ht="15" customHeight="1">
      <c r="C332" s="11" t="s">
        <v>321</v>
      </c>
      <c r="D332" s="4" t="s">
        <v>1271</v>
      </c>
    </row>
    <row r="333" spans="3:26" ht="15" customHeight="1">
      <c r="D333" s="6" t="s">
        <v>1054</v>
      </c>
      <c r="E333" s="6" t="s">
        <v>224</v>
      </c>
      <c r="F333" s="4" t="s">
        <v>1055</v>
      </c>
      <c r="J333" s="6" t="s">
        <v>224</v>
      </c>
      <c r="K333" s="4" t="s">
        <v>1205</v>
      </c>
      <c r="R333" s="6" t="s">
        <v>224</v>
      </c>
      <c r="S333" s="25" t="s">
        <v>1370</v>
      </c>
    </row>
    <row r="334" spans="3:26" ht="15" customHeight="1">
      <c r="D334" s="6" t="s">
        <v>1057</v>
      </c>
      <c r="E334" s="6" t="s">
        <v>224</v>
      </c>
      <c r="F334" s="4" t="s">
        <v>1058</v>
      </c>
      <c r="J334" s="6" t="s">
        <v>224</v>
      </c>
      <c r="K334" s="4" t="s">
        <v>1206</v>
      </c>
      <c r="R334" s="6" t="s">
        <v>224</v>
      </c>
      <c r="S334" s="25" t="s">
        <v>1215</v>
      </c>
    </row>
    <row r="335" spans="3:26" ht="15" customHeight="1">
      <c r="D335" s="6" t="s">
        <v>1276</v>
      </c>
      <c r="E335" s="6" t="s">
        <v>224</v>
      </c>
      <c r="F335" s="4" t="s">
        <v>1087</v>
      </c>
    </row>
    <row r="336" spans="3:26" ht="15" customHeight="1">
      <c r="E336" s="6" t="s">
        <v>224</v>
      </c>
      <c r="F336" s="4" t="s">
        <v>1210</v>
      </c>
      <c r="L336" s="6" t="s">
        <v>224</v>
      </c>
      <c r="M336" s="177">
        <v>6.4530000000000003</v>
      </c>
      <c r="N336" s="177"/>
      <c r="O336" s="4" t="s">
        <v>458</v>
      </c>
      <c r="P336" s="6" t="s">
        <v>974</v>
      </c>
      <c r="Q336" s="4" t="s">
        <v>1089</v>
      </c>
      <c r="V336" s="6" t="s">
        <v>975</v>
      </c>
      <c r="W336" s="4" t="s">
        <v>1211</v>
      </c>
    </row>
    <row r="340" spans="4:18" ht="15" customHeight="1">
      <c r="D340" s="11" t="s">
        <v>1091</v>
      </c>
      <c r="E340" s="6" t="s">
        <v>224</v>
      </c>
      <c r="F340" s="4" t="s">
        <v>1212</v>
      </c>
      <c r="Q340" s="6" t="s">
        <v>224</v>
      </c>
      <c r="R340" s="4" t="s">
        <v>1371</v>
      </c>
    </row>
    <row r="341" spans="4:18" ht="15" customHeight="1">
      <c r="D341" s="11" t="s">
        <v>1213</v>
      </c>
      <c r="E341" s="6" t="s">
        <v>224</v>
      </c>
      <c r="F341" s="4" t="s">
        <v>1214</v>
      </c>
      <c r="Q341" s="6" t="s">
        <v>224</v>
      </c>
      <c r="R341" s="4" t="s">
        <v>1372</v>
      </c>
    </row>
    <row r="354" spans="3:22" ht="15" customHeight="1">
      <c r="C354" s="11" t="s">
        <v>326</v>
      </c>
      <c r="D354" s="4" t="s">
        <v>1280</v>
      </c>
    </row>
    <row r="355" spans="3:22" ht="15" customHeight="1">
      <c r="D355" s="11" t="s">
        <v>1281</v>
      </c>
      <c r="E355" s="6" t="s">
        <v>224</v>
      </c>
      <c r="F355" s="4" t="s">
        <v>1307</v>
      </c>
    </row>
    <row r="356" spans="3:22" ht="15" customHeight="1">
      <c r="E356" s="6" t="s">
        <v>224</v>
      </c>
      <c r="F356" s="4" t="s">
        <v>1373</v>
      </c>
      <c r="R356" s="6" t="s">
        <v>224</v>
      </c>
      <c r="S356" s="215">
        <v>129.524</v>
      </c>
      <c r="T356" s="177"/>
      <c r="U356" s="177"/>
      <c r="V356" s="4" t="s">
        <v>191</v>
      </c>
    </row>
    <row r="357" spans="3:22" ht="15" customHeight="1">
      <c r="D357" s="11" t="s">
        <v>1283</v>
      </c>
      <c r="E357" s="6" t="s">
        <v>224</v>
      </c>
      <c r="F357" s="4" t="s">
        <v>1309</v>
      </c>
    </row>
    <row r="358" spans="3:22" ht="15" customHeight="1">
      <c r="E358" s="6" t="s">
        <v>224</v>
      </c>
      <c r="F358" s="4" t="s">
        <v>1374</v>
      </c>
      <c r="R358" s="6" t="s">
        <v>224</v>
      </c>
      <c r="S358" s="215">
        <v>135.96799999999999</v>
      </c>
      <c r="T358" s="261"/>
      <c r="U358" s="261"/>
      <c r="V358" s="4" t="s">
        <v>191</v>
      </c>
    </row>
    <row r="360" spans="3:22" ht="15" customHeight="1">
      <c r="D360" s="6" t="s">
        <v>97</v>
      </c>
      <c r="E360" s="4" t="s">
        <v>1284</v>
      </c>
    </row>
    <row r="361" spans="3:22" ht="15" customHeight="1">
      <c r="E361" s="11" t="s">
        <v>1285</v>
      </c>
      <c r="F361" s="6" t="s">
        <v>224</v>
      </c>
      <c r="G361" s="4" t="s">
        <v>1375</v>
      </c>
      <c r="R361" s="6" t="s">
        <v>224</v>
      </c>
      <c r="S361" s="215">
        <v>7.5</v>
      </c>
      <c r="T361" s="261"/>
      <c r="U361" s="261"/>
      <c r="V361" s="4" t="s">
        <v>498</v>
      </c>
    </row>
    <row r="362" spans="3:22" ht="15" customHeight="1">
      <c r="E362" s="11" t="s">
        <v>1287</v>
      </c>
      <c r="F362" s="6" t="s">
        <v>224</v>
      </c>
      <c r="G362" s="4" t="s">
        <v>1376</v>
      </c>
      <c r="R362" s="6" t="s">
        <v>224</v>
      </c>
      <c r="S362" s="215">
        <v>18</v>
      </c>
      <c r="T362" s="261"/>
      <c r="U362" s="261"/>
      <c r="V362" s="4" t="s">
        <v>1289</v>
      </c>
    </row>
    <row r="369" spans="3:22" ht="15" customHeight="1">
      <c r="D369" s="6" t="s">
        <v>97</v>
      </c>
      <c r="E369" s="4" t="s">
        <v>1290</v>
      </c>
    </row>
    <row r="370" spans="3:22" ht="15" customHeight="1">
      <c r="E370" s="11" t="s">
        <v>1291</v>
      </c>
      <c r="F370" s="6" t="s">
        <v>224</v>
      </c>
      <c r="G370" s="4" t="s">
        <v>1346</v>
      </c>
    </row>
    <row r="371" spans="3:22" ht="15" customHeight="1">
      <c r="F371" s="6" t="s">
        <v>224</v>
      </c>
      <c r="G371" s="4" t="s">
        <v>1377</v>
      </c>
    </row>
    <row r="372" spans="3:22" ht="15" customHeight="1">
      <c r="F372" s="6" t="s">
        <v>224</v>
      </c>
      <c r="G372" s="4" t="s">
        <v>1378</v>
      </c>
    </row>
    <row r="373" spans="3:22" ht="15" customHeight="1">
      <c r="E373" s="11" t="s">
        <v>1295</v>
      </c>
      <c r="F373" s="6" t="s">
        <v>224</v>
      </c>
      <c r="G373" s="4" t="s">
        <v>1349</v>
      </c>
    </row>
    <row r="374" spans="3:22" ht="15" customHeight="1">
      <c r="F374" s="6" t="s">
        <v>224</v>
      </c>
      <c r="G374" s="4" t="s">
        <v>1379</v>
      </c>
    </row>
    <row r="375" spans="3:22" ht="15" customHeight="1">
      <c r="F375" s="6" t="s">
        <v>224</v>
      </c>
      <c r="G375" s="4" t="s">
        <v>1380</v>
      </c>
    </row>
    <row r="376" spans="3:22" ht="15" customHeight="1">
      <c r="D376" s="6" t="s">
        <v>97</v>
      </c>
      <c r="E376" s="4" t="s">
        <v>1299</v>
      </c>
    </row>
    <row r="377" spans="3:22" ht="15" customHeight="1">
      <c r="E377" s="11" t="s">
        <v>149</v>
      </c>
      <c r="F377" s="6" t="s">
        <v>224</v>
      </c>
      <c r="G377" s="4" t="s">
        <v>1300</v>
      </c>
      <c r="I377" s="6" t="s">
        <v>224</v>
      </c>
      <c r="J377" s="4" t="s">
        <v>1381</v>
      </c>
      <c r="O377" s="6" t="s">
        <v>224</v>
      </c>
      <c r="P377" s="4" t="s">
        <v>1382</v>
      </c>
    </row>
    <row r="378" spans="3:22" ht="15" customHeight="1">
      <c r="E378" s="11" t="s">
        <v>808</v>
      </c>
      <c r="F378" s="6" t="s">
        <v>224</v>
      </c>
      <c r="G378" s="4" t="s">
        <v>1303</v>
      </c>
      <c r="I378" s="6" t="s">
        <v>224</v>
      </c>
      <c r="J378" s="4" t="s">
        <v>1383</v>
      </c>
      <c r="O378" s="6" t="s">
        <v>224</v>
      </c>
      <c r="P378" s="4" t="s">
        <v>1384</v>
      </c>
    </row>
    <row r="380" spans="3:22" ht="15" customHeight="1">
      <c r="C380" s="11" t="s">
        <v>331</v>
      </c>
      <c r="D380" s="4" t="s">
        <v>1306</v>
      </c>
    </row>
    <row r="381" spans="3:22" ht="15" customHeight="1">
      <c r="D381" s="11" t="s">
        <v>1281</v>
      </c>
      <c r="E381" s="6" t="s">
        <v>224</v>
      </c>
      <c r="F381" s="4" t="s">
        <v>1307</v>
      </c>
    </row>
    <row r="382" spans="3:22" ht="15" customHeight="1">
      <c r="E382" s="6" t="s">
        <v>224</v>
      </c>
      <c r="F382" s="4" t="s">
        <v>1385</v>
      </c>
      <c r="R382" s="6" t="s">
        <v>224</v>
      </c>
      <c r="S382" s="215">
        <v>122.36499999999999</v>
      </c>
      <c r="T382" s="177"/>
      <c r="U382" s="177"/>
      <c r="V382" s="4" t="s">
        <v>191</v>
      </c>
    </row>
    <row r="383" spans="3:22" ht="15" customHeight="1">
      <c r="D383" s="11" t="s">
        <v>1283</v>
      </c>
      <c r="E383" s="6" t="s">
        <v>224</v>
      </c>
      <c r="F383" s="4" t="s">
        <v>1309</v>
      </c>
    </row>
    <row r="384" spans="3:22" ht="15" customHeight="1">
      <c r="E384" s="6" t="s">
        <v>224</v>
      </c>
      <c r="F384" s="4" t="s">
        <v>1386</v>
      </c>
      <c r="R384" s="6" t="s">
        <v>224</v>
      </c>
      <c r="S384" s="215">
        <v>115.922</v>
      </c>
      <c r="T384" s="261"/>
      <c r="U384" s="261"/>
      <c r="V384" s="4" t="s">
        <v>191</v>
      </c>
    </row>
    <row r="385" spans="4:22" ht="15" customHeight="1">
      <c r="D385" s="6" t="s">
        <v>97</v>
      </c>
      <c r="E385" s="4" t="s">
        <v>1284</v>
      </c>
    </row>
    <row r="386" spans="4:22" ht="15" customHeight="1">
      <c r="E386" s="11" t="s">
        <v>1285</v>
      </c>
      <c r="F386" s="6" t="s">
        <v>224</v>
      </c>
      <c r="G386" s="4" t="s">
        <v>1387</v>
      </c>
      <c r="R386" s="6" t="s">
        <v>224</v>
      </c>
      <c r="S386" s="215">
        <v>35</v>
      </c>
      <c r="T386" s="177"/>
      <c r="U386" s="177"/>
      <c r="V386" s="4" t="s">
        <v>498</v>
      </c>
    </row>
    <row r="387" spans="4:22" ht="15" customHeight="1">
      <c r="E387" s="11" t="s">
        <v>1287</v>
      </c>
      <c r="F387" s="6" t="s">
        <v>224</v>
      </c>
      <c r="G387" s="4" t="s">
        <v>1388</v>
      </c>
      <c r="R387" s="6" t="s">
        <v>224</v>
      </c>
      <c r="S387" s="215">
        <v>66.125</v>
      </c>
      <c r="T387" s="261"/>
      <c r="U387" s="261"/>
      <c r="V387" s="4" t="s">
        <v>1289</v>
      </c>
    </row>
    <row r="388" spans="4:22" ht="15" customHeight="1">
      <c r="D388" s="6" t="s">
        <v>97</v>
      </c>
      <c r="E388" s="4" t="s">
        <v>1313</v>
      </c>
    </row>
    <row r="389" spans="4:22" ht="15" customHeight="1">
      <c r="E389" s="11" t="s">
        <v>1314</v>
      </c>
      <c r="F389" s="6" t="s">
        <v>224</v>
      </c>
      <c r="G389" s="4" t="s">
        <v>1389</v>
      </c>
    </row>
    <row r="390" spans="4:22" ht="15" customHeight="1">
      <c r="F390" s="6" t="s">
        <v>224</v>
      </c>
      <c r="G390" s="177">
        <v>156.57599999999999</v>
      </c>
      <c r="H390" s="177"/>
      <c r="I390" s="177"/>
      <c r="J390" s="4" t="s">
        <v>498</v>
      </c>
    </row>
    <row r="391" spans="4:22" ht="15" customHeight="1">
      <c r="E391" s="11" t="s">
        <v>1316</v>
      </c>
      <c r="F391" s="6" t="s">
        <v>224</v>
      </c>
      <c r="G391" s="4" t="s">
        <v>1390</v>
      </c>
    </row>
    <row r="392" spans="4:22" ht="15" customHeight="1">
      <c r="F392" s="6" t="s">
        <v>224</v>
      </c>
      <c r="G392" s="177">
        <v>295.81700000000001</v>
      </c>
      <c r="H392" s="177"/>
      <c r="I392" s="177"/>
      <c r="J392" s="4" t="s">
        <v>1289</v>
      </c>
    </row>
    <row r="393" spans="4:22" ht="15" customHeight="1">
      <c r="D393" s="6" t="s">
        <v>97</v>
      </c>
      <c r="E393" s="4" t="s">
        <v>1323</v>
      </c>
    </row>
    <row r="394" spans="4:22" ht="15" customHeight="1">
      <c r="E394" s="11" t="s">
        <v>1291</v>
      </c>
      <c r="F394" s="6" t="s">
        <v>224</v>
      </c>
      <c r="G394" s="4" t="s">
        <v>1391</v>
      </c>
    </row>
    <row r="395" spans="4:22" ht="15" customHeight="1">
      <c r="F395" s="6" t="s">
        <v>224</v>
      </c>
      <c r="G395" s="4" t="s">
        <v>1392</v>
      </c>
    </row>
    <row r="396" spans="4:22" ht="15" customHeight="1">
      <c r="F396" s="6" t="s">
        <v>224</v>
      </c>
      <c r="G396" s="4" t="s">
        <v>1393</v>
      </c>
    </row>
    <row r="397" spans="4:22" ht="15" customHeight="1">
      <c r="E397" s="11" t="s">
        <v>1295</v>
      </c>
      <c r="F397" s="6" t="s">
        <v>224</v>
      </c>
      <c r="G397" s="4" t="s">
        <v>1394</v>
      </c>
    </row>
    <row r="398" spans="4:22" ht="15" customHeight="1">
      <c r="F398" s="6" t="s">
        <v>224</v>
      </c>
      <c r="G398" s="4" t="s">
        <v>1395</v>
      </c>
    </row>
    <row r="399" spans="4:22" ht="15" customHeight="1">
      <c r="F399" s="6" t="s">
        <v>224</v>
      </c>
      <c r="G399" s="4" t="s">
        <v>1396</v>
      </c>
    </row>
    <row r="400" spans="4:22" ht="15" customHeight="1">
      <c r="D400" s="6" t="s">
        <v>97</v>
      </c>
      <c r="E400" s="4" t="s">
        <v>1299</v>
      </c>
    </row>
    <row r="401" spans="2:20" ht="15" customHeight="1">
      <c r="E401" s="11" t="s">
        <v>149</v>
      </c>
      <c r="F401" s="6" t="s">
        <v>224</v>
      </c>
      <c r="G401" s="4" t="s">
        <v>1330</v>
      </c>
    </row>
    <row r="402" spans="2:20" ht="15" customHeight="1">
      <c r="F402" s="6" t="s">
        <v>224</v>
      </c>
      <c r="G402" s="4" t="s">
        <v>1397</v>
      </c>
      <c r="S402" s="6" t="s">
        <v>224</v>
      </c>
      <c r="T402" s="4" t="s">
        <v>1398</v>
      </c>
    </row>
    <row r="403" spans="2:20" ht="15" customHeight="1">
      <c r="E403" s="11" t="s">
        <v>808</v>
      </c>
      <c r="F403" s="6" t="s">
        <v>224</v>
      </c>
      <c r="G403" s="4" t="s">
        <v>1333</v>
      </c>
    </row>
    <row r="404" spans="2:20" ht="15" customHeight="1">
      <c r="F404" s="6" t="s">
        <v>224</v>
      </c>
      <c r="G404" s="4" t="s">
        <v>1399</v>
      </c>
      <c r="S404" s="6" t="s">
        <v>224</v>
      </c>
      <c r="T404" s="4" t="s">
        <v>1400</v>
      </c>
    </row>
    <row r="415" spans="2:20" ht="15" customHeight="1">
      <c r="B415" s="4" t="s">
        <v>172</v>
      </c>
      <c r="C415" s="4" t="s">
        <v>1401</v>
      </c>
    </row>
    <row r="416" spans="2:20" ht="15" customHeight="1" thickBot="1">
      <c r="C416" s="6" t="s">
        <v>97</v>
      </c>
      <c r="D416" s="4" t="s">
        <v>1402</v>
      </c>
    </row>
    <row r="417" spans="3:26" ht="15" customHeight="1">
      <c r="C417" s="97" t="s">
        <v>288</v>
      </c>
      <c r="D417" s="84"/>
      <c r="E417" s="84"/>
      <c r="F417" s="84"/>
      <c r="G417" s="84"/>
      <c r="H417" s="84"/>
      <c r="I417" s="84"/>
      <c r="J417" s="84"/>
      <c r="K417" s="85"/>
      <c r="L417" s="102" t="s">
        <v>1403</v>
      </c>
      <c r="M417" s="103"/>
      <c r="N417" s="103"/>
      <c r="O417" s="104"/>
      <c r="P417" s="102" t="s">
        <v>1404</v>
      </c>
      <c r="Q417" s="103"/>
      <c r="R417" s="103"/>
      <c r="S417" s="104"/>
      <c r="T417" s="102" t="s">
        <v>1405</v>
      </c>
      <c r="U417" s="103"/>
      <c r="V417" s="103"/>
      <c r="W417" s="104"/>
      <c r="X417" s="83" t="s">
        <v>76</v>
      </c>
      <c r="Y417" s="84"/>
      <c r="Z417" s="132"/>
    </row>
    <row r="418" spans="3:26" ht="15" customHeight="1">
      <c r="C418" s="81"/>
      <c r="D418" s="87"/>
      <c r="E418" s="87"/>
      <c r="F418" s="87"/>
      <c r="G418" s="87"/>
      <c r="H418" s="87"/>
      <c r="I418" s="87"/>
      <c r="J418" s="87"/>
      <c r="K418" s="82"/>
      <c r="L418" s="105"/>
      <c r="M418" s="106"/>
      <c r="N418" s="106"/>
      <c r="O418" s="107"/>
      <c r="P418" s="105"/>
      <c r="Q418" s="106"/>
      <c r="R418" s="106"/>
      <c r="S418" s="107"/>
      <c r="T418" s="105"/>
      <c r="U418" s="106"/>
      <c r="V418" s="106"/>
      <c r="W418" s="107"/>
      <c r="X418" s="86"/>
      <c r="Y418" s="87"/>
      <c r="Z418" s="245"/>
    </row>
    <row r="419" spans="3:26" ht="15" customHeight="1">
      <c r="C419" s="74" t="s">
        <v>1406</v>
      </c>
      <c r="D419" s="229"/>
      <c r="E419" s="75"/>
      <c r="F419" s="137" t="s">
        <v>1407</v>
      </c>
      <c r="G419" s="229"/>
      <c r="H419" s="229"/>
      <c r="I419" s="75"/>
      <c r="J419" s="61" t="s">
        <v>1408</v>
      </c>
      <c r="K419" s="63"/>
      <c r="L419" s="129">
        <v>-23.4</v>
      </c>
      <c r="M419" s="49"/>
      <c r="N419" s="49"/>
      <c r="O419" s="50"/>
      <c r="P419" s="129">
        <v>-9.75</v>
      </c>
      <c r="Q419" s="49"/>
      <c r="R419" s="49"/>
      <c r="S419" s="50"/>
      <c r="T419" s="129">
        <v>-12.403</v>
      </c>
      <c r="U419" s="49"/>
      <c r="V419" s="49"/>
      <c r="W419" s="50"/>
      <c r="X419" s="117"/>
      <c r="Y419" s="272"/>
      <c r="Z419" s="228"/>
    </row>
    <row r="420" spans="3:26" ht="15" customHeight="1">
      <c r="C420" s="44"/>
      <c r="D420" s="98"/>
      <c r="E420" s="77"/>
      <c r="F420" s="141"/>
      <c r="G420" s="87"/>
      <c r="H420" s="87"/>
      <c r="I420" s="82"/>
      <c r="J420" s="61" t="s">
        <v>1409</v>
      </c>
      <c r="K420" s="63"/>
      <c r="L420" s="129">
        <v>-1032.356</v>
      </c>
      <c r="M420" s="49"/>
      <c r="N420" s="49"/>
      <c r="O420" s="50"/>
      <c r="P420" s="129">
        <v>-572.36800000000005</v>
      </c>
      <c r="Q420" s="49"/>
      <c r="R420" s="49"/>
      <c r="S420" s="50"/>
      <c r="T420" s="129">
        <v>-475.63499999999999</v>
      </c>
      <c r="U420" s="49"/>
      <c r="V420" s="49"/>
      <c r="W420" s="50"/>
      <c r="X420" s="117"/>
      <c r="Y420" s="272"/>
      <c r="Z420" s="228"/>
    </row>
    <row r="421" spans="3:26" ht="15" customHeight="1">
      <c r="C421" s="44"/>
      <c r="D421" s="98"/>
      <c r="E421" s="77"/>
      <c r="F421" s="137" t="s">
        <v>1410</v>
      </c>
      <c r="G421" s="229"/>
      <c r="H421" s="229"/>
      <c r="I421" s="75"/>
      <c r="J421" s="61" t="s">
        <v>1408</v>
      </c>
      <c r="K421" s="63"/>
      <c r="L421" s="129">
        <v>399.03500000000003</v>
      </c>
      <c r="M421" s="49"/>
      <c r="N421" s="49"/>
      <c r="O421" s="50"/>
      <c r="P421" s="129">
        <v>181.44900000000001</v>
      </c>
      <c r="Q421" s="49"/>
      <c r="R421" s="49"/>
      <c r="S421" s="50"/>
      <c r="T421" s="129">
        <v>222.995</v>
      </c>
      <c r="U421" s="49"/>
      <c r="V421" s="49"/>
      <c r="W421" s="50"/>
      <c r="X421" s="117"/>
      <c r="Y421" s="272"/>
      <c r="Z421" s="228"/>
    </row>
    <row r="422" spans="3:26" ht="15" customHeight="1">
      <c r="C422" s="44"/>
      <c r="D422" s="98"/>
      <c r="E422" s="77"/>
      <c r="F422" s="141"/>
      <c r="G422" s="87"/>
      <c r="H422" s="87"/>
      <c r="I422" s="82"/>
      <c r="J422" s="61" t="s">
        <v>1409</v>
      </c>
      <c r="K422" s="63"/>
      <c r="L422" s="129">
        <v>519.41899999999998</v>
      </c>
      <c r="M422" s="49"/>
      <c r="N422" s="49"/>
      <c r="O422" s="50"/>
      <c r="P422" s="129">
        <v>294.60000000000002</v>
      </c>
      <c r="Q422" s="49"/>
      <c r="R422" s="49"/>
      <c r="S422" s="50"/>
      <c r="T422" s="129">
        <v>242.846</v>
      </c>
      <c r="U422" s="49"/>
      <c r="V422" s="49"/>
      <c r="W422" s="50"/>
      <c r="X422" s="117"/>
      <c r="Y422" s="272"/>
      <c r="Z422" s="228"/>
    </row>
    <row r="423" spans="3:26" ht="15" customHeight="1">
      <c r="C423" s="44"/>
      <c r="D423" s="98"/>
      <c r="E423" s="77"/>
      <c r="F423" s="137" t="s">
        <v>1411</v>
      </c>
      <c r="G423" s="229"/>
      <c r="H423" s="229"/>
      <c r="I423" s="75"/>
      <c r="J423" s="61" t="s">
        <v>1408</v>
      </c>
      <c r="K423" s="63"/>
      <c r="L423" s="129">
        <v>-23.4</v>
      </c>
      <c r="M423" s="49"/>
      <c r="N423" s="49"/>
      <c r="O423" s="50"/>
      <c r="P423" s="129">
        <v>-9.75</v>
      </c>
      <c r="Q423" s="49"/>
      <c r="R423" s="49"/>
      <c r="S423" s="50"/>
      <c r="T423" s="129">
        <v>-18</v>
      </c>
      <c r="U423" s="49"/>
      <c r="V423" s="49"/>
      <c r="W423" s="50"/>
      <c r="X423" s="117"/>
      <c r="Y423" s="272"/>
      <c r="Z423" s="228"/>
    </row>
    <row r="424" spans="3:26" ht="15" customHeight="1">
      <c r="C424" s="46"/>
      <c r="D424" s="87"/>
      <c r="E424" s="82"/>
      <c r="F424" s="141"/>
      <c r="G424" s="87"/>
      <c r="H424" s="87"/>
      <c r="I424" s="82"/>
      <c r="J424" s="61" t="s">
        <v>1409</v>
      </c>
      <c r="K424" s="63"/>
      <c r="L424" s="129">
        <v>-1032.356</v>
      </c>
      <c r="M424" s="49"/>
      <c r="N424" s="49"/>
      <c r="O424" s="50"/>
      <c r="P424" s="129">
        <v>-572.36800000000005</v>
      </c>
      <c r="Q424" s="49"/>
      <c r="R424" s="49"/>
      <c r="S424" s="50"/>
      <c r="T424" s="129">
        <v>-596.96299999999997</v>
      </c>
      <c r="U424" s="49"/>
      <c r="V424" s="49"/>
      <c r="W424" s="50"/>
      <c r="X424" s="117"/>
      <c r="Y424" s="272"/>
      <c r="Z424" s="228"/>
    </row>
    <row r="425" spans="3:26" ht="15" customHeight="1">
      <c r="C425" s="74" t="s">
        <v>83</v>
      </c>
      <c r="D425" s="229"/>
      <c r="E425" s="229"/>
      <c r="F425" s="229"/>
      <c r="G425" s="229"/>
      <c r="H425" s="229"/>
      <c r="I425" s="75"/>
      <c r="J425" s="61" t="s">
        <v>1408</v>
      </c>
      <c r="K425" s="63"/>
      <c r="L425" s="129">
        <v>79.381</v>
      </c>
      <c r="M425" s="49"/>
      <c r="N425" s="49"/>
      <c r="O425" s="50"/>
      <c r="P425" s="129">
        <v>33.613</v>
      </c>
      <c r="Q425" s="49"/>
      <c r="R425" s="49"/>
      <c r="S425" s="50"/>
      <c r="T425" s="129">
        <v>79.381</v>
      </c>
      <c r="U425" s="49"/>
      <c r="V425" s="49"/>
      <c r="W425" s="50"/>
      <c r="X425" s="117"/>
      <c r="Y425" s="272"/>
      <c r="Z425" s="228"/>
    </row>
    <row r="426" spans="3:26" ht="15" customHeight="1" thickBot="1">
      <c r="C426" s="78"/>
      <c r="D426" s="231"/>
      <c r="E426" s="231"/>
      <c r="F426" s="231"/>
      <c r="G426" s="231"/>
      <c r="H426" s="231"/>
      <c r="I426" s="79"/>
      <c r="J426" s="58" t="s">
        <v>1409</v>
      </c>
      <c r="K426" s="60"/>
      <c r="L426" s="126">
        <v>67.322000000000003</v>
      </c>
      <c r="M426" s="54"/>
      <c r="N426" s="54"/>
      <c r="O426" s="55"/>
      <c r="P426" s="126">
        <v>36.302</v>
      </c>
      <c r="Q426" s="54"/>
      <c r="R426" s="54"/>
      <c r="S426" s="55"/>
      <c r="T426" s="126">
        <v>67.322000000000003</v>
      </c>
      <c r="U426" s="54"/>
      <c r="V426" s="54"/>
      <c r="W426" s="55"/>
      <c r="X426" s="111"/>
      <c r="Y426" s="182"/>
      <c r="Z426" s="188"/>
    </row>
    <row r="427" spans="3:26" ht="15" customHeight="1" thickBot="1"/>
    <row r="428" spans="3:26" ht="15" customHeight="1">
      <c r="C428" s="97" t="s">
        <v>288</v>
      </c>
      <c r="D428" s="84"/>
      <c r="E428" s="84"/>
      <c r="F428" s="84"/>
      <c r="G428" s="84"/>
      <c r="H428" s="84"/>
      <c r="I428" s="84"/>
      <c r="J428" s="84"/>
      <c r="K428" s="85"/>
      <c r="L428" s="102" t="s">
        <v>1403</v>
      </c>
      <c r="M428" s="103"/>
      <c r="N428" s="103"/>
      <c r="O428" s="104"/>
      <c r="P428" s="102" t="s">
        <v>1404</v>
      </c>
      <c r="Q428" s="103"/>
      <c r="R428" s="103"/>
      <c r="S428" s="104"/>
      <c r="T428" s="102" t="s">
        <v>1405</v>
      </c>
      <c r="U428" s="103"/>
      <c r="V428" s="103"/>
      <c r="W428" s="104"/>
      <c r="X428" s="83" t="s">
        <v>76</v>
      </c>
      <c r="Y428" s="84"/>
      <c r="Z428" s="132"/>
    </row>
    <row r="429" spans="3:26" ht="15" customHeight="1">
      <c r="C429" s="81"/>
      <c r="D429" s="87"/>
      <c r="E429" s="87"/>
      <c r="F429" s="87"/>
      <c r="G429" s="87"/>
      <c r="H429" s="87"/>
      <c r="I429" s="87"/>
      <c r="J429" s="87"/>
      <c r="K429" s="82"/>
      <c r="L429" s="105"/>
      <c r="M429" s="106"/>
      <c r="N429" s="106"/>
      <c r="O429" s="107"/>
      <c r="P429" s="105"/>
      <c r="Q429" s="106"/>
      <c r="R429" s="106"/>
      <c r="S429" s="107"/>
      <c r="T429" s="105"/>
      <c r="U429" s="106"/>
      <c r="V429" s="106"/>
      <c r="W429" s="107"/>
      <c r="X429" s="86"/>
      <c r="Y429" s="87"/>
      <c r="Z429" s="245"/>
    </row>
    <row r="430" spans="3:26" ht="15" customHeight="1">
      <c r="C430" s="74" t="s">
        <v>1412</v>
      </c>
      <c r="D430" s="229"/>
      <c r="E430" s="229"/>
      <c r="F430" s="229"/>
      <c r="G430" s="229"/>
      <c r="H430" s="75"/>
      <c r="I430" s="61" t="s">
        <v>1413</v>
      </c>
      <c r="J430" s="62"/>
      <c r="K430" s="63"/>
      <c r="L430" s="277">
        <v>23.4</v>
      </c>
      <c r="M430" s="124"/>
      <c r="N430" s="124"/>
      <c r="O430" s="166"/>
      <c r="P430" s="277">
        <v>9.75</v>
      </c>
      <c r="Q430" s="124"/>
      <c r="R430" s="124"/>
      <c r="S430" s="166"/>
      <c r="T430" s="277">
        <v>18</v>
      </c>
      <c r="U430" s="124"/>
      <c r="V430" s="124"/>
      <c r="W430" s="166"/>
      <c r="X430" s="278"/>
      <c r="Y430" s="272"/>
      <c r="Z430" s="228"/>
    </row>
    <row r="431" spans="3:26" ht="15" customHeight="1">
      <c r="C431" s="46"/>
      <c r="D431" s="87"/>
      <c r="E431" s="87"/>
      <c r="F431" s="87"/>
      <c r="G431" s="87"/>
      <c r="H431" s="82"/>
      <c r="I431" s="61" t="s">
        <v>1414</v>
      </c>
      <c r="J431" s="62"/>
      <c r="K431" s="63"/>
      <c r="L431" s="129">
        <v>399.03500000000003</v>
      </c>
      <c r="M431" s="49"/>
      <c r="N431" s="49"/>
      <c r="O431" s="50"/>
      <c r="P431" s="129">
        <v>181.44900000000001</v>
      </c>
      <c r="Q431" s="49"/>
      <c r="R431" s="49"/>
      <c r="S431" s="50"/>
      <c r="T431" s="129">
        <v>222.995</v>
      </c>
      <c r="U431" s="49"/>
      <c r="V431" s="49"/>
      <c r="W431" s="50"/>
      <c r="X431" s="117"/>
      <c r="Y431" s="272"/>
      <c r="Z431" s="228"/>
    </row>
    <row r="432" spans="3:26" ht="15" customHeight="1">
      <c r="C432" s="74" t="s">
        <v>1415</v>
      </c>
      <c r="D432" s="229"/>
      <c r="E432" s="229"/>
      <c r="F432" s="229"/>
      <c r="G432" s="229"/>
      <c r="H432" s="75"/>
      <c r="I432" s="61" t="s">
        <v>1413</v>
      </c>
      <c r="J432" s="62"/>
      <c r="K432" s="63"/>
      <c r="L432" s="129">
        <v>519.41899999999998</v>
      </c>
      <c r="M432" s="49"/>
      <c r="N432" s="49"/>
      <c r="O432" s="50"/>
      <c r="P432" s="129">
        <v>294.60000000000002</v>
      </c>
      <c r="Q432" s="49"/>
      <c r="R432" s="49"/>
      <c r="S432" s="50"/>
      <c r="T432" s="129">
        <v>242.846</v>
      </c>
      <c r="U432" s="49"/>
      <c r="V432" s="49"/>
      <c r="W432" s="50"/>
      <c r="X432" s="117"/>
      <c r="Y432" s="272"/>
      <c r="Z432" s="228"/>
    </row>
    <row r="433" spans="3:26" ht="15" customHeight="1" thickBot="1">
      <c r="C433" s="78"/>
      <c r="D433" s="231"/>
      <c r="E433" s="231"/>
      <c r="F433" s="231"/>
      <c r="G433" s="231"/>
      <c r="H433" s="79"/>
      <c r="I433" s="58" t="s">
        <v>1414</v>
      </c>
      <c r="J433" s="59"/>
      <c r="K433" s="60"/>
      <c r="L433" s="276">
        <v>1032.356</v>
      </c>
      <c r="M433" s="127"/>
      <c r="N433" s="127"/>
      <c r="O433" s="163"/>
      <c r="P433" s="276">
        <v>572.36800000000005</v>
      </c>
      <c r="Q433" s="127"/>
      <c r="R433" s="127"/>
      <c r="S433" s="163"/>
      <c r="T433" s="276">
        <v>596.96299999999997</v>
      </c>
      <c r="U433" s="127"/>
      <c r="V433" s="127"/>
      <c r="W433" s="163"/>
      <c r="X433" s="187"/>
      <c r="Y433" s="182"/>
      <c r="Z433" s="188"/>
    </row>
    <row r="461" spans="2:4" ht="15" customHeight="1">
      <c r="B461" s="4" t="s">
        <v>174</v>
      </c>
      <c r="C461" s="4" t="s">
        <v>1416</v>
      </c>
    </row>
    <row r="462" spans="2:4" ht="15" customHeight="1">
      <c r="C462" s="4" t="s">
        <v>182</v>
      </c>
      <c r="D462" s="4" t="s">
        <v>1417</v>
      </c>
    </row>
    <row r="463" spans="2:4" ht="15" customHeight="1">
      <c r="C463" s="4" t="s">
        <v>817</v>
      </c>
    </row>
    <row r="464" spans="2:4" ht="15" customHeight="1" thickBot="1">
      <c r="D464" s="4" t="s">
        <v>818</v>
      </c>
    </row>
    <row r="465" spans="3:21" ht="15" customHeight="1" thickBot="1">
      <c r="D465" s="150" t="s">
        <v>819</v>
      </c>
      <c r="E465" s="151"/>
      <c r="F465" s="152"/>
      <c r="G465" s="153" t="s">
        <v>820</v>
      </c>
      <c r="H465" s="154"/>
      <c r="I465" s="155"/>
      <c r="J465" s="153" t="s">
        <v>821</v>
      </c>
      <c r="K465" s="154"/>
      <c r="L465" s="155"/>
      <c r="M465" s="153" t="s">
        <v>822</v>
      </c>
      <c r="N465" s="154"/>
      <c r="O465" s="155"/>
      <c r="P465" s="153" t="s">
        <v>823</v>
      </c>
      <c r="Q465" s="154"/>
      <c r="R465" s="155"/>
      <c r="S465" s="153" t="s">
        <v>824</v>
      </c>
      <c r="T465" s="151"/>
      <c r="U465" s="167"/>
    </row>
    <row r="466" spans="3:21" ht="15" customHeight="1" thickTop="1" thickBot="1">
      <c r="D466" s="235">
        <v>1000</v>
      </c>
      <c r="E466" s="203"/>
      <c r="F466" s="204"/>
      <c r="G466" s="236">
        <v>1000</v>
      </c>
      <c r="H466" s="195"/>
      <c r="I466" s="196"/>
      <c r="J466" s="236">
        <v>900</v>
      </c>
      <c r="K466" s="195"/>
      <c r="L466" s="196"/>
      <c r="M466" s="236">
        <v>100</v>
      </c>
      <c r="N466" s="195"/>
      <c r="O466" s="196"/>
      <c r="P466" s="236">
        <v>399.03500000000003</v>
      </c>
      <c r="Q466" s="195"/>
      <c r="R466" s="196"/>
      <c r="S466" s="236">
        <v>181.44900000000001</v>
      </c>
      <c r="T466" s="203"/>
      <c r="U466" s="198"/>
    </row>
    <row r="468" spans="3:21" ht="15" customHeight="1">
      <c r="C468" s="4" t="s">
        <v>825</v>
      </c>
    </row>
    <row r="469" spans="3:21" ht="15" customHeight="1">
      <c r="C469" s="4" t="s">
        <v>1418</v>
      </c>
    </row>
    <row r="470" spans="3:21" ht="15" customHeight="1">
      <c r="C470" s="4" t="s">
        <v>826</v>
      </c>
    </row>
    <row r="471" spans="3:21" ht="15" customHeight="1">
      <c r="C471" s="4" t="s">
        <v>1419</v>
      </c>
    </row>
    <row r="472" spans="3:21" ht="15" customHeight="1">
      <c r="C472" s="4" t="s">
        <v>827</v>
      </c>
    </row>
    <row r="473" spans="3:21" ht="15" customHeight="1">
      <c r="C473" s="4" t="s">
        <v>1420</v>
      </c>
    </row>
    <row r="474" spans="3:21" ht="15" customHeight="1">
      <c r="C474" s="4" t="s">
        <v>828</v>
      </c>
    </row>
    <row r="476" spans="3:21" ht="15" customHeight="1">
      <c r="C476" s="4" t="s">
        <v>829</v>
      </c>
    </row>
    <row r="477" spans="3:21" ht="15" customHeight="1">
      <c r="C477" s="4" t="s">
        <v>830</v>
      </c>
    </row>
    <row r="478" spans="3:21" ht="15" customHeight="1">
      <c r="C478" s="4" t="s">
        <v>831</v>
      </c>
    </row>
    <row r="479" spans="3:21" ht="15" customHeight="1">
      <c r="C479" s="4" t="s">
        <v>832</v>
      </c>
    </row>
    <row r="480" spans="3:21" ht="15" customHeight="1">
      <c r="C480" s="4" t="s">
        <v>833</v>
      </c>
    </row>
    <row r="481" spans="3:3" ht="15" customHeight="1">
      <c r="C481" s="4" t="s">
        <v>1421</v>
      </c>
    </row>
    <row r="482" spans="3:3" ht="15" customHeight="1">
      <c r="C482" s="4" t="s">
        <v>834</v>
      </c>
    </row>
    <row r="484" spans="3:3" ht="15" customHeight="1">
      <c r="C484" s="4" t="s">
        <v>1422</v>
      </c>
    </row>
    <row r="485" spans="3:3" ht="15" customHeight="1">
      <c r="C485" s="4" t="s">
        <v>1423</v>
      </c>
    </row>
    <row r="487" spans="3:3" ht="15" customHeight="1">
      <c r="C487" s="4" t="s">
        <v>835</v>
      </c>
    </row>
    <row r="488" spans="3:3" ht="15" customHeight="1">
      <c r="C488" s="4" t="s">
        <v>836</v>
      </c>
    </row>
    <row r="489" spans="3:3" ht="15" customHeight="1">
      <c r="C489" s="4" t="s">
        <v>837</v>
      </c>
    </row>
    <row r="490" spans="3:3" ht="15" customHeight="1">
      <c r="C490" s="4" t="s">
        <v>838</v>
      </c>
    </row>
    <row r="491" spans="3:3" ht="15" customHeight="1">
      <c r="C491" s="4" t="s">
        <v>1424</v>
      </c>
    </row>
    <row r="492" spans="3:3" ht="15" customHeight="1">
      <c r="C492" s="4" t="s">
        <v>839</v>
      </c>
    </row>
    <row r="494" spans="3:3" ht="15" customHeight="1">
      <c r="C494" s="4" t="s">
        <v>840</v>
      </c>
    </row>
    <row r="495" spans="3:3" ht="15" customHeight="1">
      <c r="C495" s="4" t="s">
        <v>1425</v>
      </c>
    </row>
    <row r="496" spans="3:3" ht="15" customHeight="1">
      <c r="C496" s="4" t="s">
        <v>1426</v>
      </c>
    </row>
    <row r="497" spans="3:21" ht="15" customHeight="1">
      <c r="C497" s="4" t="s">
        <v>1427</v>
      </c>
    </row>
    <row r="499" spans="3:21" ht="15" customHeight="1">
      <c r="C499" s="4" t="s">
        <v>1428</v>
      </c>
    </row>
    <row r="500" spans="3:21" ht="15" customHeight="1">
      <c r="C500" s="4" t="s">
        <v>841</v>
      </c>
    </row>
    <row r="501" spans="3:21" ht="15" customHeight="1">
      <c r="C501" s="4" t="s">
        <v>1429</v>
      </c>
    </row>
    <row r="502" spans="3:21" ht="15" customHeight="1">
      <c r="C502" s="4" t="s">
        <v>1430</v>
      </c>
    </row>
    <row r="507" spans="3:21" ht="15" customHeight="1">
      <c r="D507" s="4" t="s">
        <v>185</v>
      </c>
      <c r="E507" s="4" t="s">
        <v>1431</v>
      </c>
    </row>
    <row r="508" spans="3:21" ht="15" customHeight="1">
      <c r="C508" s="4" t="s">
        <v>817</v>
      </c>
    </row>
    <row r="509" spans="3:21" ht="15" customHeight="1" thickBot="1">
      <c r="D509" s="4" t="s">
        <v>818</v>
      </c>
    </row>
    <row r="510" spans="3:21" ht="15" customHeight="1" thickBot="1">
      <c r="D510" s="150" t="s">
        <v>819</v>
      </c>
      <c r="E510" s="151"/>
      <c r="F510" s="152"/>
      <c r="G510" s="153" t="s">
        <v>820</v>
      </c>
      <c r="H510" s="154"/>
      <c r="I510" s="155"/>
      <c r="J510" s="153" t="s">
        <v>821</v>
      </c>
      <c r="K510" s="154"/>
      <c r="L510" s="155"/>
      <c r="M510" s="153" t="s">
        <v>822</v>
      </c>
      <c r="N510" s="154"/>
      <c r="O510" s="155"/>
      <c r="P510" s="153" t="s">
        <v>823</v>
      </c>
      <c r="Q510" s="154"/>
      <c r="R510" s="155"/>
      <c r="S510" s="153" t="s">
        <v>824</v>
      </c>
      <c r="T510" s="151"/>
      <c r="U510" s="167"/>
    </row>
    <row r="511" spans="3:21" ht="15" customHeight="1" thickTop="1" thickBot="1">
      <c r="D511" s="235">
        <v>1000</v>
      </c>
      <c r="E511" s="203"/>
      <c r="F511" s="204"/>
      <c r="G511" s="236">
        <v>1000</v>
      </c>
      <c r="H511" s="195"/>
      <c r="I511" s="196"/>
      <c r="J511" s="236">
        <v>900</v>
      </c>
      <c r="K511" s="195"/>
      <c r="L511" s="196"/>
      <c r="M511" s="236">
        <v>100</v>
      </c>
      <c r="N511" s="195"/>
      <c r="O511" s="196"/>
      <c r="P511" s="236">
        <v>23.4</v>
      </c>
      <c r="Q511" s="195"/>
      <c r="R511" s="196"/>
      <c r="S511" s="236">
        <v>9.75</v>
      </c>
      <c r="T511" s="203"/>
      <c r="U511" s="198"/>
    </row>
    <row r="513" spans="3:3" ht="15" customHeight="1">
      <c r="C513" s="4" t="s">
        <v>825</v>
      </c>
    </row>
    <row r="514" spans="3:3" ht="15" customHeight="1">
      <c r="C514" s="4" t="s">
        <v>1432</v>
      </c>
    </row>
    <row r="515" spans="3:3" ht="15" customHeight="1">
      <c r="C515" s="4" t="s">
        <v>826</v>
      </c>
    </row>
    <row r="516" spans="3:3" ht="15" customHeight="1">
      <c r="C516" s="4" t="s">
        <v>1433</v>
      </c>
    </row>
    <row r="517" spans="3:3" ht="15" customHeight="1">
      <c r="C517" s="4" t="s">
        <v>827</v>
      </c>
    </row>
    <row r="518" spans="3:3" ht="15" customHeight="1">
      <c r="C518" s="4" t="s">
        <v>1434</v>
      </c>
    </row>
    <row r="519" spans="3:3" ht="15" customHeight="1">
      <c r="C519" s="4" t="s">
        <v>828</v>
      </c>
    </row>
    <row r="521" spans="3:3" ht="15" customHeight="1">
      <c r="C521" s="4" t="s">
        <v>829</v>
      </c>
    </row>
    <row r="522" spans="3:3" ht="15" customHeight="1">
      <c r="C522" s="4" t="s">
        <v>830</v>
      </c>
    </row>
    <row r="523" spans="3:3" ht="15" customHeight="1">
      <c r="C523" s="4" t="s">
        <v>831</v>
      </c>
    </row>
    <row r="524" spans="3:3" ht="15" customHeight="1">
      <c r="C524" s="4" t="s">
        <v>832</v>
      </c>
    </row>
    <row r="525" spans="3:3" ht="15" customHeight="1">
      <c r="C525" s="4" t="s">
        <v>833</v>
      </c>
    </row>
    <row r="526" spans="3:3" ht="15" customHeight="1">
      <c r="C526" s="4" t="s">
        <v>1435</v>
      </c>
    </row>
    <row r="527" spans="3:3" ht="15" customHeight="1">
      <c r="C527" s="4" t="s">
        <v>834</v>
      </c>
    </row>
    <row r="529" spans="3:3" ht="15" customHeight="1">
      <c r="C529" s="4" t="s">
        <v>1436</v>
      </c>
    </row>
    <row r="530" spans="3:3" ht="15" customHeight="1">
      <c r="C530" s="4" t="s">
        <v>1437</v>
      </c>
    </row>
    <row r="532" spans="3:3" ht="15" customHeight="1">
      <c r="C532" s="4" t="s">
        <v>835</v>
      </c>
    </row>
    <row r="533" spans="3:3" ht="15" customHeight="1">
      <c r="C533" s="4" t="s">
        <v>836</v>
      </c>
    </row>
    <row r="534" spans="3:3" ht="15" customHeight="1">
      <c r="C534" s="4" t="s">
        <v>837</v>
      </c>
    </row>
    <row r="535" spans="3:3" ht="15" customHeight="1">
      <c r="C535" s="4" t="s">
        <v>838</v>
      </c>
    </row>
    <row r="536" spans="3:3" ht="15" customHeight="1">
      <c r="C536" s="4" t="s">
        <v>1438</v>
      </c>
    </row>
    <row r="537" spans="3:3" ht="15" customHeight="1">
      <c r="C537" s="4" t="s">
        <v>1439</v>
      </c>
    </row>
    <row r="539" spans="3:3" ht="15" customHeight="1">
      <c r="C539" s="4" t="s">
        <v>840</v>
      </c>
    </row>
    <row r="540" spans="3:3" ht="15" customHeight="1">
      <c r="C540" s="4" t="s">
        <v>1440</v>
      </c>
    </row>
    <row r="541" spans="3:3" ht="15" customHeight="1">
      <c r="C541" s="4" t="s">
        <v>1441</v>
      </c>
    </row>
    <row r="542" spans="3:3" ht="15" customHeight="1">
      <c r="C542" s="4" t="s">
        <v>1442</v>
      </c>
    </row>
    <row r="544" spans="3:3" ht="15" customHeight="1">
      <c r="C544" s="4" t="s">
        <v>1428</v>
      </c>
    </row>
    <row r="545" spans="3:21" ht="15" customHeight="1">
      <c r="C545" s="4" t="s">
        <v>841</v>
      </c>
    </row>
    <row r="546" spans="3:21" ht="15" customHeight="1">
      <c r="C546" s="4" t="s">
        <v>1429</v>
      </c>
    </row>
    <row r="547" spans="3:21" ht="15" customHeight="1">
      <c r="C547" s="4" t="s">
        <v>1443</v>
      </c>
    </row>
    <row r="553" spans="3:21" ht="15" customHeight="1">
      <c r="D553" s="4" t="s">
        <v>201</v>
      </c>
      <c r="E553" s="4" t="s">
        <v>1444</v>
      </c>
    </row>
    <row r="554" spans="3:21" ht="15" customHeight="1">
      <c r="C554" s="4" t="s">
        <v>817</v>
      </c>
    </row>
    <row r="555" spans="3:21" ht="15" customHeight="1" thickBot="1">
      <c r="D555" s="4" t="s">
        <v>818</v>
      </c>
    </row>
    <row r="556" spans="3:21" ht="15" customHeight="1" thickBot="1">
      <c r="D556" s="150" t="s">
        <v>819</v>
      </c>
      <c r="E556" s="151"/>
      <c r="F556" s="152"/>
      <c r="G556" s="153" t="s">
        <v>820</v>
      </c>
      <c r="H556" s="154"/>
      <c r="I556" s="155"/>
      <c r="J556" s="153" t="s">
        <v>821</v>
      </c>
      <c r="K556" s="154"/>
      <c r="L556" s="155"/>
      <c r="M556" s="153" t="s">
        <v>822</v>
      </c>
      <c r="N556" s="154"/>
      <c r="O556" s="155"/>
      <c r="P556" s="153" t="s">
        <v>823</v>
      </c>
      <c r="Q556" s="154"/>
      <c r="R556" s="155"/>
      <c r="S556" s="153" t="s">
        <v>824</v>
      </c>
      <c r="T556" s="151"/>
      <c r="U556" s="167"/>
    </row>
    <row r="557" spans="3:21" ht="15" customHeight="1" thickTop="1" thickBot="1">
      <c r="D557" s="235">
        <v>1000</v>
      </c>
      <c r="E557" s="203"/>
      <c r="F557" s="204"/>
      <c r="G557" s="236">
        <v>1000</v>
      </c>
      <c r="H557" s="195"/>
      <c r="I557" s="196"/>
      <c r="J557" s="236">
        <v>900</v>
      </c>
      <c r="K557" s="195"/>
      <c r="L557" s="196"/>
      <c r="M557" s="236">
        <v>100</v>
      </c>
      <c r="N557" s="195"/>
      <c r="O557" s="196"/>
      <c r="P557" s="236">
        <v>519.41899999999998</v>
      </c>
      <c r="Q557" s="195"/>
      <c r="R557" s="196"/>
      <c r="S557" s="236">
        <v>294.60000000000002</v>
      </c>
      <c r="T557" s="203"/>
      <c r="U557" s="198"/>
    </row>
    <row r="559" spans="3:21" ht="15" customHeight="1">
      <c r="C559" s="4" t="s">
        <v>825</v>
      </c>
    </row>
    <row r="560" spans="3:21" ht="15" customHeight="1">
      <c r="C560" s="4" t="s">
        <v>1445</v>
      </c>
    </row>
    <row r="561" spans="3:3" ht="15" customHeight="1">
      <c r="C561" s="4" t="s">
        <v>826</v>
      </c>
    </row>
    <row r="562" spans="3:3" ht="15" customHeight="1">
      <c r="C562" s="4" t="s">
        <v>1446</v>
      </c>
    </row>
    <row r="563" spans="3:3" ht="15" customHeight="1">
      <c r="C563" s="4" t="s">
        <v>827</v>
      </c>
    </row>
    <row r="564" spans="3:3" ht="15" customHeight="1">
      <c r="C564" s="4" t="s">
        <v>1447</v>
      </c>
    </row>
    <row r="565" spans="3:3" ht="15" customHeight="1">
      <c r="C565" s="4" t="s">
        <v>828</v>
      </c>
    </row>
    <row r="567" spans="3:3" ht="15" customHeight="1">
      <c r="C567" s="4" t="s">
        <v>829</v>
      </c>
    </row>
    <row r="568" spans="3:3" ht="15" customHeight="1">
      <c r="C568" s="4" t="s">
        <v>830</v>
      </c>
    </row>
    <row r="569" spans="3:3" ht="15" customHeight="1">
      <c r="C569" s="4" t="s">
        <v>831</v>
      </c>
    </row>
    <row r="570" spans="3:3" ht="15" customHeight="1">
      <c r="C570" s="4" t="s">
        <v>832</v>
      </c>
    </row>
    <row r="571" spans="3:3" ht="15" customHeight="1">
      <c r="C571" s="4" t="s">
        <v>833</v>
      </c>
    </row>
    <row r="572" spans="3:3" ht="15" customHeight="1">
      <c r="C572" s="4" t="s">
        <v>1448</v>
      </c>
    </row>
    <row r="573" spans="3:3" ht="15" customHeight="1">
      <c r="C573" s="4" t="s">
        <v>834</v>
      </c>
    </row>
    <row r="575" spans="3:3" ht="15" customHeight="1">
      <c r="C575" s="4" t="s">
        <v>1449</v>
      </c>
    </row>
    <row r="576" spans="3:3" ht="15" customHeight="1">
      <c r="C576" s="4" t="s">
        <v>1450</v>
      </c>
    </row>
    <row r="578" spans="3:3" ht="15" customHeight="1">
      <c r="C578" s="4" t="s">
        <v>835</v>
      </c>
    </row>
    <row r="579" spans="3:3" ht="15" customHeight="1">
      <c r="C579" s="4" t="s">
        <v>836</v>
      </c>
    </row>
    <row r="580" spans="3:3" ht="15" customHeight="1">
      <c r="C580" s="4" t="s">
        <v>837</v>
      </c>
    </row>
    <row r="581" spans="3:3" ht="15" customHeight="1">
      <c r="C581" s="4" t="s">
        <v>838</v>
      </c>
    </row>
    <row r="582" spans="3:3" ht="15" customHeight="1">
      <c r="C582" s="4" t="s">
        <v>1451</v>
      </c>
    </row>
    <row r="583" spans="3:3" ht="15" customHeight="1">
      <c r="C583" s="4" t="s">
        <v>1439</v>
      </c>
    </row>
    <row r="585" spans="3:3" ht="15" customHeight="1">
      <c r="C585" s="4" t="s">
        <v>840</v>
      </c>
    </row>
    <row r="586" spans="3:3" ht="15" customHeight="1">
      <c r="C586" s="4" t="s">
        <v>1452</v>
      </c>
    </row>
    <row r="587" spans="3:3" ht="15" customHeight="1">
      <c r="C587" s="4" t="s">
        <v>1453</v>
      </c>
    </row>
    <row r="588" spans="3:3" ht="15" customHeight="1">
      <c r="C588" s="4" t="s">
        <v>1454</v>
      </c>
    </row>
    <row r="590" spans="3:3" ht="15" customHeight="1">
      <c r="C590" s="4" t="s">
        <v>1428</v>
      </c>
    </row>
    <row r="591" spans="3:3" ht="15" customHeight="1">
      <c r="C591" s="4" t="s">
        <v>841</v>
      </c>
    </row>
    <row r="592" spans="3:3" ht="15" customHeight="1">
      <c r="C592" s="4" t="s">
        <v>1429</v>
      </c>
    </row>
    <row r="593" spans="3:21" ht="15" customHeight="1">
      <c r="C593" s="4" t="s">
        <v>1455</v>
      </c>
    </row>
    <row r="599" spans="3:21" ht="15" customHeight="1">
      <c r="D599" s="4" t="s">
        <v>204</v>
      </c>
      <c r="E599" s="4" t="s">
        <v>1456</v>
      </c>
    </row>
    <row r="600" spans="3:21" ht="15" customHeight="1">
      <c r="C600" s="4" t="s">
        <v>817</v>
      </c>
    </row>
    <row r="601" spans="3:21" ht="15" customHeight="1" thickBot="1">
      <c r="D601" s="4" t="s">
        <v>818</v>
      </c>
    </row>
    <row r="602" spans="3:21" ht="15" customHeight="1" thickBot="1">
      <c r="D602" s="150" t="s">
        <v>819</v>
      </c>
      <c r="E602" s="151"/>
      <c r="F602" s="152"/>
      <c r="G602" s="153" t="s">
        <v>820</v>
      </c>
      <c r="H602" s="154"/>
      <c r="I602" s="155"/>
      <c r="J602" s="153" t="s">
        <v>821</v>
      </c>
      <c r="K602" s="154"/>
      <c r="L602" s="155"/>
      <c r="M602" s="153" t="s">
        <v>822</v>
      </c>
      <c r="N602" s="154"/>
      <c r="O602" s="155"/>
      <c r="P602" s="153" t="s">
        <v>823</v>
      </c>
      <c r="Q602" s="154"/>
      <c r="R602" s="155"/>
      <c r="S602" s="153" t="s">
        <v>824</v>
      </c>
      <c r="T602" s="151"/>
      <c r="U602" s="167"/>
    </row>
    <row r="603" spans="3:21" ht="15" customHeight="1" thickTop="1" thickBot="1">
      <c r="D603" s="235">
        <v>1000</v>
      </c>
      <c r="E603" s="203"/>
      <c r="F603" s="204"/>
      <c r="G603" s="236">
        <v>1000</v>
      </c>
      <c r="H603" s="195"/>
      <c r="I603" s="196"/>
      <c r="J603" s="236">
        <v>900</v>
      </c>
      <c r="K603" s="195"/>
      <c r="L603" s="196"/>
      <c r="M603" s="236">
        <v>100</v>
      </c>
      <c r="N603" s="195"/>
      <c r="O603" s="196"/>
      <c r="P603" s="236">
        <v>1032.356</v>
      </c>
      <c r="Q603" s="195"/>
      <c r="R603" s="196"/>
      <c r="S603" s="236">
        <v>572.36800000000005</v>
      </c>
      <c r="T603" s="203"/>
      <c r="U603" s="198"/>
    </row>
    <row r="605" spans="3:21" ht="15" customHeight="1">
      <c r="C605" s="4" t="s">
        <v>825</v>
      </c>
    </row>
    <row r="606" spans="3:21" ht="15" customHeight="1">
      <c r="C606" s="4" t="s">
        <v>1418</v>
      </c>
    </row>
    <row r="607" spans="3:21" ht="15" customHeight="1">
      <c r="C607" s="4" t="s">
        <v>826</v>
      </c>
    </row>
    <row r="608" spans="3:21" ht="15" customHeight="1">
      <c r="C608" s="4" t="s">
        <v>1419</v>
      </c>
    </row>
    <row r="609" spans="3:3" ht="15" customHeight="1">
      <c r="C609" s="4" t="s">
        <v>827</v>
      </c>
    </row>
    <row r="610" spans="3:3" ht="15" customHeight="1">
      <c r="C610" s="4" t="s">
        <v>1420</v>
      </c>
    </row>
    <row r="611" spans="3:3" ht="15" customHeight="1">
      <c r="C611" s="4" t="s">
        <v>828</v>
      </c>
    </row>
    <row r="613" spans="3:3" ht="15" customHeight="1">
      <c r="C613" s="4" t="s">
        <v>829</v>
      </c>
    </row>
    <row r="614" spans="3:3" ht="15" customHeight="1">
      <c r="C614" s="4" t="s">
        <v>830</v>
      </c>
    </row>
    <row r="615" spans="3:3" ht="15" customHeight="1">
      <c r="C615" s="4" t="s">
        <v>831</v>
      </c>
    </row>
    <row r="616" spans="3:3" ht="15" customHeight="1">
      <c r="C616" s="4" t="s">
        <v>832</v>
      </c>
    </row>
    <row r="617" spans="3:3" ht="15" customHeight="1">
      <c r="C617" s="4" t="s">
        <v>833</v>
      </c>
    </row>
    <row r="618" spans="3:3" ht="15" customHeight="1">
      <c r="C618" s="4" t="s">
        <v>1457</v>
      </c>
    </row>
    <row r="619" spans="3:3" ht="15" customHeight="1">
      <c r="C619" s="4" t="s">
        <v>834</v>
      </c>
    </row>
    <row r="621" spans="3:3" ht="15" customHeight="1">
      <c r="C621" s="4" t="s">
        <v>1458</v>
      </c>
    </row>
    <row r="622" spans="3:3" ht="15" customHeight="1">
      <c r="C622" s="4" t="s">
        <v>1423</v>
      </c>
    </row>
    <row r="624" spans="3:3" ht="15" customHeight="1">
      <c r="C624" s="4" t="s">
        <v>835</v>
      </c>
    </row>
    <row r="625" spans="3:3" ht="15" customHeight="1">
      <c r="C625" s="4" t="s">
        <v>836</v>
      </c>
    </row>
    <row r="626" spans="3:3" ht="15" customHeight="1">
      <c r="C626" s="4" t="s">
        <v>837</v>
      </c>
    </row>
    <row r="627" spans="3:3" ht="15" customHeight="1">
      <c r="C627" s="4" t="s">
        <v>838</v>
      </c>
    </row>
    <row r="628" spans="3:3" ht="15" customHeight="1">
      <c r="C628" s="4" t="s">
        <v>1424</v>
      </c>
    </row>
    <row r="629" spans="3:3" ht="15" customHeight="1">
      <c r="C629" s="4" t="s">
        <v>839</v>
      </c>
    </row>
    <row r="631" spans="3:3" ht="15" customHeight="1">
      <c r="C631" s="4" t="s">
        <v>840</v>
      </c>
    </row>
    <row r="632" spans="3:3" ht="15" customHeight="1">
      <c r="C632" s="4" t="s">
        <v>1425</v>
      </c>
    </row>
    <row r="633" spans="3:3" ht="15" customHeight="1">
      <c r="C633" s="4" t="s">
        <v>1426</v>
      </c>
    </row>
    <row r="634" spans="3:3" ht="15" customHeight="1">
      <c r="C634" s="4" t="s">
        <v>1459</v>
      </c>
    </row>
    <row r="636" spans="3:3" ht="15" customHeight="1">
      <c r="C636" s="4" t="s">
        <v>1428</v>
      </c>
    </row>
    <row r="637" spans="3:3" ht="15" customHeight="1">
      <c r="C637" s="4" t="s">
        <v>841</v>
      </c>
    </row>
    <row r="638" spans="3:3" ht="15" customHeight="1">
      <c r="C638" s="4" t="s">
        <v>1429</v>
      </c>
    </row>
    <row r="639" spans="3:3" ht="15" customHeight="1">
      <c r="C639" s="4" t="s">
        <v>1460</v>
      </c>
    </row>
    <row r="645" spans="2:4" ht="15" customHeight="1">
      <c r="B645" s="4" t="s">
        <v>176</v>
      </c>
      <c r="C645" s="4" t="s">
        <v>1461</v>
      </c>
    </row>
    <row r="646" spans="2:4" ht="15" customHeight="1">
      <c r="C646" s="4" t="s">
        <v>182</v>
      </c>
      <c r="D646" s="4" t="s">
        <v>1417</v>
      </c>
    </row>
    <row r="647" spans="2:4" ht="15" customHeight="1">
      <c r="C647" s="4" t="s">
        <v>895</v>
      </c>
    </row>
    <row r="648" spans="2:4" ht="15" customHeight="1">
      <c r="C648" s="4" t="s">
        <v>1462</v>
      </c>
    </row>
    <row r="649" spans="2:4" ht="15" customHeight="1">
      <c r="C649" s="4" t="s">
        <v>1463</v>
      </c>
    </row>
    <row r="650" spans="2:4" ht="15" customHeight="1">
      <c r="C650" s="4" t="s">
        <v>896</v>
      </c>
    </row>
    <row r="651" spans="2:4" ht="15" customHeight="1">
      <c r="C651" s="4" t="s">
        <v>1464</v>
      </c>
    </row>
    <row r="652" spans="2:4" ht="15" customHeight="1">
      <c r="C652" s="4" t="s">
        <v>1465</v>
      </c>
    </row>
    <row r="653" spans="2:4" ht="15" customHeight="1">
      <c r="C653" s="4" t="s">
        <v>1466</v>
      </c>
    </row>
    <row r="654" spans="2:4" ht="15" customHeight="1">
      <c r="C654" s="4" t="s">
        <v>1423</v>
      </c>
    </row>
    <row r="656" spans="2:4" ht="15" customHeight="1">
      <c r="C656" s="4" t="s">
        <v>897</v>
      </c>
    </row>
    <row r="657" spans="3:4" ht="15" customHeight="1">
      <c r="C657" s="4" t="s">
        <v>1467</v>
      </c>
    </row>
    <row r="658" spans="3:4" ht="15" customHeight="1">
      <c r="C658" s="4" t="s">
        <v>898</v>
      </c>
    </row>
    <row r="659" spans="3:4" ht="15" customHeight="1">
      <c r="C659" s="4" t="s">
        <v>1468</v>
      </c>
    </row>
    <row r="660" spans="3:4" ht="15" customHeight="1">
      <c r="C660" s="4" t="s">
        <v>1469</v>
      </c>
    </row>
    <row r="661" spans="3:4" ht="15" customHeight="1">
      <c r="C661" s="4" t="s">
        <v>1470</v>
      </c>
    </row>
    <row r="662" spans="3:4" ht="15" customHeight="1">
      <c r="C662" s="4" t="s">
        <v>1471</v>
      </c>
    </row>
    <row r="664" spans="3:4" ht="15" customHeight="1">
      <c r="C664" s="4" t="s">
        <v>185</v>
      </c>
      <c r="D664" s="4" t="s">
        <v>1431</v>
      </c>
    </row>
    <row r="665" spans="3:4" ht="15" customHeight="1">
      <c r="C665" s="4" t="s">
        <v>895</v>
      </c>
    </row>
    <row r="666" spans="3:4" ht="15" customHeight="1">
      <c r="C666" s="4" t="s">
        <v>1472</v>
      </c>
    </row>
    <row r="667" spans="3:4" ht="15" customHeight="1">
      <c r="C667" s="4" t="s">
        <v>1473</v>
      </c>
    </row>
    <row r="668" spans="3:4" ht="15" customHeight="1">
      <c r="C668" s="4" t="s">
        <v>896</v>
      </c>
    </row>
    <row r="669" spans="3:4" ht="15" customHeight="1">
      <c r="C669" s="4" t="s">
        <v>1474</v>
      </c>
    </row>
    <row r="670" spans="3:4" ht="15" customHeight="1">
      <c r="C670" s="4" t="s">
        <v>1475</v>
      </c>
    </row>
    <row r="671" spans="3:4" ht="15" customHeight="1">
      <c r="C671" s="4" t="s">
        <v>1476</v>
      </c>
    </row>
    <row r="672" spans="3:4" ht="15" customHeight="1">
      <c r="C672" s="4" t="s">
        <v>1437</v>
      </c>
    </row>
    <row r="674" spans="3:3" ht="15" customHeight="1">
      <c r="C674" s="4" t="s">
        <v>897</v>
      </c>
    </row>
    <row r="675" spans="3:3" ht="15" customHeight="1">
      <c r="C675" s="4" t="s">
        <v>1477</v>
      </c>
    </row>
    <row r="676" spans="3:3" ht="15" customHeight="1">
      <c r="C676" s="4" t="s">
        <v>898</v>
      </c>
    </row>
    <row r="677" spans="3:3" ht="15" customHeight="1">
      <c r="C677" s="4" t="s">
        <v>1478</v>
      </c>
    </row>
    <row r="678" spans="3:3" ht="15" customHeight="1">
      <c r="C678" s="4" t="s">
        <v>1479</v>
      </c>
    </row>
    <row r="679" spans="3:3" ht="15" customHeight="1">
      <c r="C679" s="4" t="s">
        <v>1480</v>
      </c>
    </row>
    <row r="680" spans="3:3" ht="15" customHeight="1">
      <c r="C680" s="4" t="s">
        <v>1481</v>
      </c>
    </row>
    <row r="691" spans="3:4" ht="15" customHeight="1">
      <c r="C691" s="4" t="s">
        <v>201</v>
      </c>
      <c r="D691" s="4" t="s">
        <v>1444</v>
      </c>
    </row>
    <row r="692" spans="3:4" ht="15" customHeight="1">
      <c r="C692" s="4" t="s">
        <v>895</v>
      </c>
    </row>
    <row r="693" spans="3:4" ht="15" customHeight="1">
      <c r="C693" s="4" t="s">
        <v>1482</v>
      </c>
    </row>
    <row r="694" spans="3:4" ht="15" customHeight="1">
      <c r="C694" s="4" t="s">
        <v>1483</v>
      </c>
    </row>
    <row r="695" spans="3:4" ht="15" customHeight="1">
      <c r="C695" s="4" t="s">
        <v>896</v>
      </c>
    </row>
    <row r="696" spans="3:4" ht="15" customHeight="1">
      <c r="C696" s="4" t="s">
        <v>1484</v>
      </c>
    </row>
    <row r="697" spans="3:4" ht="15" customHeight="1">
      <c r="C697" s="4" t="s">
        <v>1485</v>
      </c>
    </row>
    <row r="698" spans="3:4" ht="15" customHeight="1">
      <c r="C698" s="4" t="s">
        <v>1486</v>
      </c>
    </row>
    <row r="699" spans="3:4" ht="15" customHeight="1">
      <c r="C699" s="4" t="s">
        <v>1450</v>
      </c>
    </row>
    <row r="701" spans="3:4" ht="15" customHeight="1">
      <c r="C701" s="4" t="s">
        <v>897</v>
      </c>
    </row>
    <row r="702" spans="3:4" ht="15" customHeight="1">
      <c r="C702" s="4" t="s">
        <v>1477</v>
      </c>
    </row>
    <row r="703" spans="3:4" ht="15" customHeight="1">
      <c r="C703" s="4" t="s">
        <v>898</v>
      </c>
    </row>
    <row r="704" spans="3:4" ht="15" customHeight="1">
      <c r="C704" s="4" t="s">
        <v>1487</v>
      </c>
    </row>
    <row r="705" spans="3:4" ht="15" customHeight="1">
      <c r="C705" s="4" t="s">
        <v>1488</v>
      </c>
    </row>
    <row r="706" spans="3:4" ht="15" customHeight="1">
      <c r="C706" s="4" t="s">
        <v>1489</v>
      </c>
    </row>
    <row r="707" spans="3:4" ht="15" customHeight="1">
      <c r="C707" s="4" t="s">
        <v>1490</v>
      </c>
    </row>
    <row r="709" spans="3:4" ht="15" customHeight="1">
      <c r="C709" s="4" t="s">
        <v>204</v>
      </c>
      <c r="D709" s="4" t="s">
        <v>1456</v>
      </c>
    </row>
    <row r="710" spans="3:4" ht="15" customHeight="1">
      <c r="C710" s="4" t="s">
        <v>895</v>
      </c>
    </row>
    <row r="711" spans="3:4" ht="15" customHeight="1">
      <c r="C711" s="4" t="s">
        <v>1491</v>
      </c>
    </row>
    <row r="712" spans="3:4" ht="15" customHeight="1">
      <c r="C712" s="4" t="s">
        <v>1492</v>
      </c>
    </row>
    <row r="713" spans="3:4" ht="15" customHeight="1">
      <c r="C713" s="4" t="s">
        <v>896</v>
      </c>
    </row>
    <row r="714" spans="3:4" ht="15" customHeight="1">
      <c r="C714" s="4" t="s">
        <v>1464</v>
      </c>
    </row>
    <row r="715" spans="3:4" ht="15" customHeight="1">
      <c r="C715" s="4" t="s">
        <v>1465</v>
      </c>
    </row>
    <row r="716" spans="3:4" ht="15" customHeight="1">
      <c r="C716" s="4" t="s">
        <v>1466</v>
      </c>
    </row>
    <row r="717" spans="3:4" ht="15" customHeight="1">
      <c r="C717" s="4" t="s">
        <v>1423</v>
      </c>
    </row>
    <row r="719" spans="3:4" ht="15" customHeight="1">
      <c r="C719" s="4" t="s">
        <v>897</v>
      </c>
    </row>
    <row r="720" spans="3:4" ht="15" customHeight="1">
      <c r="C720" s="4" t="s">
        <v>1467</v>
      </c>
    </row>
    <row r="721" spans="3:3" ht="15" customHeight="1">
      <c r="C721" s="4" t="s">
        <v>898</v>
      </c>
    </row>
    <row r="722" spans="3:3" ht="15" customHeight="1">
      <c r="C722" s="4" t="s">
        <v>1493</v>
      </c>
    </row>
    <row r="723" spans="3:3" ht="15" customHeight="1">
      <c r="C723" s="4" t="s">
        <v>1494</v>
      </c>
    </row>
    <row r="724" spans="3:3" ht="15" customHeight="1">
      <c r="C724" s="4" t="s">
        <v>1495</v>
      </c>
    </row>
    <row r="725" spans="3:3" ht="15" customHeight="1">
      <c r="C725" s="4" t="s">
        <v>1496</v>
      </c>
    </row>
    <row r="737" spans="2:25" ht="15" customHeight="1">
      <c r="B737" s="4" t="s">
        <v>634</v>
      </c>
      <c r="C737" s="4" t="s">
        <v>981</v>
      </c>
    </row>
    <row r="738" spans="2:25" ht="15" customHeight="1">
      <c r="C738" s="4" t="s">
        <v>182</v>
      </c>
      <c r="D738" s="4" t="s">
        <v>143</v>
      </c>
    </row>
    <row r="739" spans="2:25" ht="15" customHeight="1">
      <c r="D739" s="6" t="s">
        <v>97</v>
      </c>
      <c r="E739" s="4" t="s">
        <v>138</v>
      </c>
    </row>
    <row r="740" spans="2:25" ht="15" customHeight="1">
      <c r="F740" s="4" t="s">
        <v>982</v>
      </c>
      <c r="H740" s="6" t="s">
        <v>1</v>
      </c>
      <c r="I740" s="4" t="s">
        <v>983</v>
      </c>
      <c r="L740" s="6" t="s">
        <v>224</v>
      </c>
      <c r="M740" s="257">
        <v>993</v>
      </c>
      <c r="N740" s="177"/>
      <c r="O740" s="4" t="s">
        <v>155</v>
      </c>
    </row>
    <row r="741" spans="2:25" ht="15" customHeight="1">
      <c r="F741" s="4" t="s">
        <v>984</v>
      </c>
      <c r="H741" s="6" t="s">
        <v>1</v>
      </c>
      <c r="I741" s="10" t="s">
        <v>983</v>
      </c>
      <c r="J741" s="10"/>
      <c r="K741" s="10"/>
      <c r="L741" s="14" t="s">
        <v>224</v>
      </c>
      <c r="M741" s="258">
        <v>993</v>
      </c>
      <c r="N741" s="259"/>
      <c r="O741" s="10" t="s">
        <v>155</v>
      </c>
      <c r="P741" s="10"/>
    </row>
    <row r="742" spans="2:25" ht="15" customHeight="1">
      <c r="K742" s="6" t="s">
        <v>985</v>
      </c>
      <c r="L742" s="6" t="s">
        <v>224</v>
      </c>
      <c r="M742" s="255">
        <v>1986</v>
      </c>
      <c r="N742" s="256"/>
      <c r="O742" s="4" t="s">
        <v>155</v>
      </c>
    </row>
    <row r="744" spans="2:25" ht="15" customHeight="1">
      <c r="D744" s="6" t="s">
        <v>97</v>
      </c>
      <c r="E744" s="4" t="s">
        <v>993</v>
      </c>
    </row>
    <row r="745" spans="2:25" ht="15" customHeight="1">
      <c r="E745" s="4" t="s">
        <v>994</v>
      </c>
      <c r="L745" s="4" t="s">
        <v>995</v>
      </c>
    </row>
    <row r="746" spans="2:25" ht="15" customHeight="1">
      <c r="F746" s="4" t="s">
        <v>989</v>
      </c>
      <c r="I746" s="6" t="s">
        <v>1</v>
      </c>
      <c r="J746" s="4" t="s">
        <v>1497</v>
      </c>
      <c r="S746" s="6" t="s">
        <v>962</v>
      </c>
      <c r="U746" s="24" t="s">
        <v>999</v>
      </c>
      <c r="X746" s="6" t="s">
        <v>975</v>
      </c>
      <c r="Y746" s="5" t="s">
        <v>81</v>
      </c>
    </row>
    <row r="747" spans="2:25" ht="15" customHeight="1">
      <c r="D747" s="6" t="s">
        <v>97</v>
      </c>
      <c r="E747" s="4" t="s">
        <v>991</v>
      </c>
    </row>
    <row r="748" spans="2:25" ht="15" customHeight="1">
      <c r="F748" s="4" t="s">
        <v>137</v>
      </c>
      <c r="I748" s="6" t="s">
        <v>1</v>
      </c>
      <c r="J748" s="24" t="s">
        <v>992</v>
      </c>
      <c r="S748" s="6" t="s">
        <v>962</v>
      </c>
      <c r="U748" s="24" t="s">
        <v>990</v>
      </c>
      <c r="X748" s="6" t="s">
        <v>975</v>
      </c>
      <c r="Y748" s="5" t="s">
        <v>81</v>
      </c>
    </row>
    <row r="750" spans="2:25" ht="15" customHeight="1">
      <c r="C750" s="4" t="s">
        <v>185</v>
      </c>
      <c r="D750" s="4" t="s">
        <v>144</v>
      </c>
    </row>
    <row r="751" spans="2:25" ht="15" customHeight="1">
      <c r="D751" s="6" t="s">
        <v>97</v>
      </c>
      <c r="E751" s="4" t="s">
        <v>138</v>
      </c>
    </row>
    <row r="752" spans="2:25" ht="15" customHeight="1">
      <c r="F752" s="4" t="s">
        <v>982</v>
      </c>
      <c r="H752" s="6" t="s">
        <v>1</v>
      </c>
      <c r="I752" s="4" t="s">
        <v>983</v>
      </c>
      <c r="L752" s="6" t="s">
        <v>224</v>
      </c>
      <c r="M752" s="257">
        <v>993</v>
      </c>
      <c r="N752" s="261"/>
      <c r="O752" s="4" t="s">
        <v>155</v>
      </c>
    </row>
    <row r="753" spans="4:25" ht="15" customHeight="1">
      <c r="F753" s="4" t="s">
        <v>984</v>
      </c>
      <c r="H753" s="6" t="s">
        <v>1</v>
      </c>
      <c r="I753" s="10" t="s">
        <v>983</v>
      </c>
      <c r="J753" s="10"/>
      <c r="K753" s="10"/>
      <c r="L753" s="14" t="s">
        <v>224</v>
      </c>
      <c r="M753" s="258">
        <v>993</v>
      </c>
      <c r="N753" s="279"/>
      <c r="O753" s="10" t="s">
        <v>155</v>
      </c>
      <c r="P753" s="10"/>
    </row>
    <row r="754" spans="4:25" ht="15" customHeight="1">
      <c r="K754" s="6" t="s">
        <v>985</v>
      </c>
      <c r="L754" s="6" t="s">
        <v>224</v>
      </c>
      <c r="M754" s="255">
        <v>1986</v>
      </c>
      <c r="N754" s="256"/>
      <c r="O754" s="4" t="s">
        <v>155</v>
      </c>
    </row>
    <row r="756" spans="4:25" ht="15" customHeight="1">
      <c r="D756" s="6" t="s">
        <v>97</v>
      </c>
      <c r="E756" s="4" t="s">
        <v>993</v>
      </c>
    </row>
    <row r="757" spans="4:25" ht="15" customHeight="1">
      <c r="E757" s="4" t="s">
        <v>994</v>
      </c>
      <c r="L757" s="4" t="s">
        <v>995</v>
      </c>
    </row>
    <row r="758" spans="4:25" ht="15" customHeight="1">
      <c r="F758" s="4" t="s">
        <v>989</v>
      </c>
      <c r="I758" s="6" t="s">
        <v>1</v>
      </c>
      <c r="J758" s="4" t="s">
        <v>1497</v>
      </c>
      <c r="S758" s="6" t="s">
        <v>962</v>
      </c>
      <c r="U758" s="24" t="s">
        <v>999</v>
      </c>
      <c r="X758" s="6" t="s">
        <v>975</v>
      </c>
      <c r="Y758" s="5" t="s">
        <v>81</v>
      </c>
    </row>
    <row r="759" spans="4:25" ht="15" customHeight="1">
      <c r="D759" s="6" t="s">
        <v>97</v>
      </c>
      <c r="E759" s="4" t="s">
        <v>991</v>
      </c>
    </row>
    <row r="760" spans="4:25" ht="15" customHeight="1">
      <c r="F760" s="4" t="s">
        <v>137</v>
      </c>
      <c r="I760" s="6" t="s">
        <v>1</v>
      </c>
      <c r="J760" s="24" t="s">
        <v>992</v>
      </c>
      <c r="S760" s="6" t="s">
        <v>962</v>
      </c>
      <c r="U760" s="24" t="s">
        <v>990</v>
      </c>
      <c r="X760" s="6" t="s">
        <v>975</v>
      </c>
      <c r="Y760" s="5" t="s">
        <v>81</v>
      </c>
    </row>
    <row r="783" spans="2:2" ht="15" customHeight="1">
      <c r="B783" s="5" t="s">
        <v>1498</v>
      </c>
    </row>
    <row r="787" spans="2:26" ht="15" customHeight="1">
      <c r="N787" s="4" t="s">
        <v>1015</v>
      </c>
      <c r="Q787" s="6" t="s">
        <v>224</v>
      </c>
      <c r="R787" s="4" t="s">
        <v>1264</v>
      </c>
    </row>
    <row r="788" spans="2:26" ht="15" customHeight="1">
      <c r="Q788" s="6" t="s">
        <v>224</v>
      </c>
      <c r="R788" s="215">
        <v>146.25</v>
      </c>
      <c r="S788" s="177"/>
      <c r="T788" s="177"/>
      <c r="U788" s="4" t="s">
        <v>498</v>
      </c>
    </row>
    <row r="789" spans="2:26" ht="15" customHeight="1">
      <c r="N789" s="4" t="s">
        <v>1017</v>
      </c>
      <c r="Q789" s="6" t="s">
        <v>224</v>
      </c>
      <c r="R789" s="4" t="s">
        <v>1265</v>
      </c>
    </row>
    <row r="790" spans="2:26" ht="15" customHeight="1">
      <c r="Q790" s="6" t="s">
        <v>224</v>
      </c>
      <c r="R790" s="215">
        <v>379.5</v>
      </c>
      <c r="S790" s="261"/>
      <c r="T790" s="261"/>
      <c r="U790" s="4" t="s">
        <v>498</v>
      </c>
    </row>
    <row r="791" spans="2:26" ht="15" customHeight="1">
      <c r="N791" s="4" t="s">
        <v>445</v>
      </c>
      <c r="Q791" s="6" t="s">
        <v>224</v>
      </c>
      <c r="R791" s="4" t="s">
        <v>1266</v>
      </c>
    </row>
    <row r="792" spans="2:26" ht="15" customHeight="1">
      <c r="Q792" s="6" t="s">
        <v>224</v>
      </c>
      <c r="R792" s="177">
        <v>6.3479999999999999</v>
      </c>
      <c r="S792" s="177"/>
      <c r="T792" s="177"/>
      <c r="U792" s="4" t="s">
        <v>498</v>
      </c>
    </row>
    <row r="793" spans="2:26" ht="15" customHeight="1">
      <c r="N793" s="4" t="s">
        <v>1018</v>
      </c>
      <c r="Q793" s="6" t="s">
        <v>224</v>
      </c>
      <c r="R793" s="4" t="s">
        <v>1267</v>
      </c>
    </row>
    <row r="794" spans="2:26" ht="15" customHeight="1">
      <c r="Q794" s="6" t="s">
        <v>224</v>
      </c>
      <c r="R794" s="215">
        <v>49.45</v>
      </c>
      <c r="S794" s="261"/>
      <c r="T794" s="261"/>
      <c r="U794" s="4" t="s">
        <v>498</v>
      </c>
    </row>
    <row r="797" spans="2:26" ht="15" customHeight="1" thickBot="1">
      <c r="B797" s="4" t="s">
        <v>165</v>
      </c>
      <c r="C797" s="4" t="s">
        <v>1019</v>
      </c>
    </row>
    <row r="798" spans="2:26" ht="15" customHeight="1">
      <c r="C798" s="97" t="s">
        <v>288</v>
      </c>
      <c r="D798" s="84"/>
      <c r="E798" s="84"/>
      <c r="F798" s="85"/>
      <c r="G798" s="121" t="s">
        <v>1020</v>
      </c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3"/>
      <c r="S798" s="83" t="s">
        <v>1021</v>
      </c>
      <c r="T798" s="84"/>
      <c r="U798" s="84"/>
      <c r="V798" s="85"/>
      <c r="W798" s="83" t="s">
        <v>76</v>
      </c>
      <c r="X798" s="84"/>
      <c r="Y798" s="84"/>
      <c r="Z798" s="132"/>
    </row>
    <row r="799" spans="2:26" ht="15" customHeight="1">
      <c r="C799" s="76"/>
      <c r="D799" s="98"/>
      <c r="E799" s="98"/>
      <c r="F799" s="77"/>
      <c r="G799" s="273" t="s">
        <v>1022</v>
      </c>
      <c r="H799" s="274"/>
      <c r="I799" s="274"/>
      <c r="J799" s="275"/>
      <c r="K799" s="273" t="s">
        <v>1023</v>
      </c>
      <c r="L799" s="274"/>
      <c r="M799" s="274"/>
      <c r="N799" s="275"/>
      <c r="O799" s="273" t="s">
        <v>1024</v>
      </c>
      <c r="P799" s="274"/>
      <c r="Q799" s="274"/>
      <c r="R799" s="275"/>
      <c r="S799" s="138"/>
      <c r="T799" s="98"/>
      <c r="U799" s="98"/>
      <c r="V799" s="77"/>
      <c r="W799" s="138"/>
      <c r="X799" s="98"/>
      <c r="Y799" s="98"/>
      <c r="Z799" s="251"/>
    </row>
    <row r="800" spans="2:26" ht="15" customHeight="1" thickBot="1">
      <c r="C800" s="99"/>
      <c r="D800" s="100"/>
      <c r="E800" s="100"/>
      <c r="F800" s="101"/>
      <c r="G800" s="134"/>
      <c r="H800" s="136"/>
      <c r="I800" s="136"/>
      <c r="J800" s="135"/>
      <c r="K800" s="134"/>
      <c r="L800" s="136"/>
      <c r="M800" s="136"/>
      <c r="N800" s="135"/>
      <c r="O800" s="134"/>
      <c r="P800" s="136"/>
      <c r="Q800" s="136"/>
      <c r="R800" s="135"/>
      <c r="S800" s="131"/>
      <c r="T800" s="100"/>
      <c r="U800" s="100"/>
      <c r="V800" s="101"/>
      <c r="W800" s="131"/>
      <c r="X800" s="100"/>
      <c r="Y800" s="100"/>
      <c r="Z800" s="133"/>
    </row>
    <row r="801" spans="2:26" ht="15" customHeight="1" thickTop="1">
      <c r="C801" s="168" t="s">
        <v>1025</v>
      </c>
      <c r="D801" s="176"/>
      <c r="E801" s="176"/>
      <c r="F801" s="169"/>
      <c r="G801" s="147">
        <v>643.29999999999995</v>
      </c>
      <c r="H801" s="148"/>
      <c r="I801" s="148"/>
      <c r="J801" s="149"/>
      <c r="K801" s="147">
        <v>539</v>
      </c>
      <c r="L801" s="148"/>
      <c r="M801" s="148"/>
      <c r="N801" s="149"/>
      <c r="O801" s="147">
        <v>643.29999999999995</v>
      </c>
      <c r="P801" s="148"/>
      <c r="Q801" s="148"/>
      <c r="R801" s="149"/>
      <c r="S801" s="147">
        <v>181.167</v>
      </c>
      <c r="T801" s="148"/>
      <c r="U801" s="148"/>
      <c r="V801" s="149"/>
      <c r="W801" s="268"/>
      <c r="X801" s="185"/>
      <c r="Y801" s="185"/>
      <c r="Z801" s="271"/>
    </row>
    <row r="802" spans="2:26" ht="15" customHeight="1">
      <c r="C802" s="165" t="s">
        <v>1026</v>
      </c>
      <c r="D802" s="124"/>
      <c r="E802" s="124"/>
      <c r="F802" s="166"/>
      <c r="G802" s="129">
        <v>-523.4</v>
      </c>
      <c r="H802" s="49"/>
      <c r="I802" s="49"/>
      <c r="J802" s="50"/>
      <c r="K802" s="129">
        <v>226.6</v>
      </c>
      <c r="L802" s="49"/>
      <c r="M802" s="49"/>
      <c r="N802" s="50"/>
      <c r="O802" s="129">
        <v>-523.4</v>
      </c>
      <c r="P802" s="49"/>
      <c r="Q802" s="49"/>
      <c r="R802" s="50"/>
      <c r="S802" s="129">
        <v>-74.900000000000006</v>
      </c>
      <c r="T802" s="49"/>
      <c r="U802" s="49"/>
      <c r="V802" s="50"/>
      <c r="W802" s="117"/>
      <c r="X802" s="272"/>
      <c r="Y802" s="272"/>
      <c r="Z802" s="228"/>
    </row>
    <row r="803" spans="2:26" ht="15" customHeight="1">
      <c r="C803" s="165" t="s">
        <v>1027</v>
      </c>
      <c r="D803" s="124"/>
      <c r="E803" s="124"/>
      <c r="F803" s="166"/>
      <c r="G803" s="129">
        <v>-895.4</v>
      </c>
      <c r="H803" s="49"/>
      <c r="I803" s="49"/>
      <c r="J803" s="50"/>
      <c r="K803" s="129">
        <v>1201.2</v>
      </c>
      <c r="L803" s="49"/>
      <c r="M803" s="49"/>
      <c r="N803" s="50"/>
      <c r="O803" s="129">
        <v>-895.4</v>
      </c>
      <c r="P803" s="49"/>
      <c r="Q803" s="49"/>
      <c r="R803" s="50"/>
      <c r="S803" s="129">
        <v>-155.85</v>
      </c>
      <c r="T803" s="49"/>
      <c r="U803" s="49"/>
      <c r="V803" s="50"/>
      <c r="W803" s="117"/>
      <c r="X803" s="272"/>
      <c r="Y803" s="272"/>
      <c r="Z803" s="228"/>
    </row>
    <row r="804" spans="2:26" ht="15" customHeight="1" thickBot="1">
      <c r="C804" s="162" t="s">
        <v>1028</v>
      </c>
      <c r="D804" s="127"/>
      <c r="E804" s="127"/>
      <c r="F804" s="163"/>
      <c r="G804" s="53" t="s">
        <v>695</v>
      </c>
      <c r="H804" s="54"/>
      <c r="I804" s="54"/>
      <c r="J804" s="55"/>
      <c r="K804" s="53" t="s">
        <v>704</v>
      </c>
      <c r="L804" s="54"/>
      <c r="M804" s="54"/>
      <c r="N804" s="55"/>
      <c r="O804" s="53" t="s">
        <v>695</v>
      </c>
      <c r="P804" s="54"/>
      <c r="Q804" s="54"/>
      <c r="R804" s="55"/>
      <c r="S804" s="53" t="s">
        <v>768</v>
      </c>
      <c r="T804" s="54"/>
      <c r="U804" s="54"/>
      <c r="V804" s="55"/>
      <c r="W804" s="111"/>
      <c r="X804" s="182"/>
      <c r="Y804" s="182"/>
      <c r="Z804" s="188"/>
    </row>
    <row r="806" spans="2:26" ht="15" customHeight="1">
      <c r="B806" s="4" t="s">
        <v>167</v>
      </c>
      <c r="C806" s="4" t="s">
        <v>1029</v>
      </c>
    </row>
    <row r="807" spans="2:26" ht="15" customHeight="1" thickBot="1">
      <c r="C807" s="4" t="s">
        <v>182</v>
      </c>
      <c r="D807" s="4" t="s">
        <v>1020</v>
      </c>
    </row>
    <row r="808" spans="2:26" ht="15" customHeight="1" thickBot="1">
      <c r="C808" s="150" t="s">
        <v>1030</v>
      </c>
      <c r="D808" s="151"/>
      <c r="E808" s="152"/>
      <c r="F808" s="153" t="s">
        <v>1031</v>
      </c>
      <c r="G808" s="154"/>
      <c r="H808" s="155"/>
      <c r="I808" s="153" t="s">
        <v>1032</v>
      </c>
      <c r="J808" s="154"/>
      <c r="K808" s="155"/>
      <c r="L808" s="153" t="s">
        <v>1033</v>
      </c>
      <c r="M808" s="154"/>
      <c r="N808" s="155"/>
      <c r="O808" s="153" t="s">
        <v>1034</v>
      </c>
      <c r="P808" s="154"/>
      <c r="Q808" s="155"/>
      <c r="R808" s="153" t="s">
        <v>1035</v>
      </c>
      <c r="S808" s="154"/>
      <c r="T808" s="155"/>
      <c r="U808" s="153" t="s">
        <v>952</v>
      </c>
      <c r="V808" s="154"/>
      <c r="W808" s="155"/>
      <c r="X808" s="153" t="s">
        <v>506</v>
      </c>
      <c r="Y808" s="151"/>
      <c r="Z808" s="167"/>
    </row>
    <row r="809" spans="2:26" ht="15" customHeight="1" thickTop="1">
      <c r="C809" s="168" t="s">
        <v>1036</v>
      </c>
      <c r="D809" s="176"/>
      <c r="E809" s="169"/>
      <c r="F809" s="147">
        <v>49.45</v>
      </c>
      <c r="G809" s="148"/>
      <c r="H809" s="149"/>
      <c r="I809" s="268"/>
      <c r="J809" s="269"/>
      <c r="K809" s="270"/>
      <c r="L809" s="147">
        <v>3.35</v>
      </c>
      <c r="M809" s="148"/>
      <c r="N809" s="149"/>
      <c r="O809" s="268"/>
      <c r="P809" s="269"/>
      <c r="Q809" s="270"/>
      <c r="R809" s="147">
        <v>165.65799999999999</v>
      </c>
      <c r="S809" s="148"/>
      <c r="T809" s="149"/>
      <c r="U809" s="268"/>
      <c r="V809" s="269"/>
      <c r="W809" s="270"/>
      <c r="X809" s="268"/>
      <c r="Y809" s="185"/>
      <c r="Z809" s="271"/>
    </row>
    <row r="810" spans="2:26" ht="15" customHeight="1">
      <c r="C810" s="165" t="s">
        <v>1037</v>
      </c>
      <c r="D810" s="124"/>
      <c r="E810" s="166"/>
      <c r="F810" s="129">
        <v>146.25</v>
      </c>
      <c r="G810" s="49"/>
      <c r="H810" s="50"/>
      <c r="I810" s="117"/>
      <c r="J810" s="115"/>
      <c r="K810" s="116"/>
      <c r="L810" s="129">
        <v>2.25</v>
      </c>
      <c r="M810" s="49"/>
      <c r="N810" s="50"/>
      <c r="O810" s="117"/>
      <c r="P810" s="115"/>
      <c r="Q810" s="116"/>
      <c r="R810" s="129">
        <v>329.06299999999999</v>
      </c>
      <c r="S810" s="49"/>
      <c r="T810" s="50"/>
      <c r="U810" s="117"/>
      <c r="V810" s="115"/>
      <c r="W810" s="116"/>
      <c r="X810" s="117"/>
      <c r="Y810" s="272"/>
      <c r="Z810" s="228"/>
    </row>
    <row r="811" spans="2:26" ht="15" customHeight="1">
      <c r="C811" s="165" t="s">
        <v>1038</v>
      </c>
      <c r="D811" s="124"/>
      <c r="E811" s="166"/>
      <c r="F811" s="129">
        <v>6.3479999999999999</v>
      </c>
      <c r="G811" s="49"/>
      <c r="H811" s="50"/>
      <c r="I811" s="117"/>
      <c r="J811" s="115"/>
      <c r="K811" s="116"/>
      <c r="L811" s="129">
        <v>3.35</v>
      </c>
      <c r="M811" s="49"/>
      <c r="N811" s="50"/>
      <c r="O811" s="117"/>
      <c r="P811" s="115"/>
      <c r="Q811" s="116"/>
      <c r="R811" s="129">
        <v>21.265999999999998</v>
      </c>
      <c r="S811" s="49"/>
      <c r="T811" s="50"/>
      <c r="U811" s="117"/>
      <c r="V811" s="115"/>
      <c r="W811" s="116"/>
      <c r="X811" s="117"/>
      <c r="Y811" s="272"/>
      <c r="Z811" s="228"/>
    </row>
    <row r="812" spans="2:26" ht="15" customHeight="1">
      <c r="C812" s="165" t="s">
        <v>1039</v>
      </c>
      <c r="D812" s="124"/>
      <c r="E812" s="166"/>
      <c r="F812" s="129">
        <v>379.5</v>
      </c>
      <c r="G812" s="49"/>
      <c r="H812" s="50"/>
      <c r="I812" s="117"/>
      <c r="J812" s="115"/>
      <c r="K812" s="116"/>
      <c r="L812" s="129">
        <v>3.35</v>
      </c>
      <c r="M812" s="49"/>
      <c r="N812" s="50"/>
      <c r="O812" s="117"/>
      <c r="P812" s="115"/>
      <c r="Q812" s="116"/>
      <c r="R812" s="129">
        <v>1271.325</v>
      </c>
      <c r="S812" s="49"/>
      <c r="T812" s="50"/>
      <c r="U812" s="117"/>
      <c r="V812" s="115"/>
      <c r="W812" s="116"/>
      <c r="X812" s="117"/>
      <c r="Y812" s="272"/>
      <c r="Z812" s="228"/>
    </row>
    <row r="813" spans="2:26" ht="15" customHeight="1" thickBot="1">
      <c r="C813" s="162" t="s">
        <v>1040</v>
      </c>
      <c r="D813" s="127"/>
      <c r="E813" s="163"/>
      <c r="F813" s="126">
        <v>581.548</v>
      </c>
      <c r="G813" s="54"/>
      <c r="H813" s="55"/>
      <c r="I813" s="111"/>
      <c r="J813" s="112"/>
      <c r="K813" s="113"/>
      <c r="L813" s="111"/>
      <c r="M813" s="112"/>
      <c r="N813" s="113"/>
      <c r="O813" s="111"/>
      <c r="P813" s="112"/>
      <c r="Q813" s="113"/>
      <c r="R813" s="126">
        <v>1787.3109999999999</v>
      </c>
      <c r="S813" s="54"/>
      <c r="T813" s="55"/>
      <c r="U813" s="111"/>
      <c r="V813" s="112"/>
      <c r="W813" s="113"/>
      <c r="X813" s="111"/>
      <c r="Y813" s="182"/>
      <c r="Z813" s="188"/>
    </row>
    <row r="814" spans="2:26" ht="15" customHeight="1" thickBot="1">
      <c r="C814" s="4" t="s">
        <v>185</v>
      </c>
      <c r="D814" s="4" t="s">
        <v>1021</v>
      </c>
    </row>
    <row r="815" spans="2:26" ht="15" customHeight="1" thickBot="1">
      <c r="C815" s="150" t="s">
        <v>1030</v>
      </c>
      <c r="D815" s="151"/>
      <c r="E815" s="152"/>
      <c r="F815" s="153" t="s">
        <v>1031</v>
      </c>
      <c r="G815" s="154"/>
      <c r="H815" s="155"/>
      <c r="I815" s="153" t="s">
        <v>1041</v>
      </c>
      <c r="J815" s="155"/>
      <c r="K815" s="153" t="s">
        <v>1032</v>
      </c>
      <c r="L815" s="154"/>
      <c r="M815" s="155"/>
      <c r="N815" s="153" t="s">
        <v>1033</v>
      </c>
      <c r="O815" s="155"/>
      <c r="P815" s="153" t="s">
        <v>1034</v>
      </c>
      <c r="Q815" s="155"/>
      <c r="R815" s="153" t="s">
        <v>1035</v>
      </c>
      <c r="S815" s="154"/>
      <c r="T815" s="155"/>
      <c r="U815" s="153" t="s">
        <v>952</v>
      </c>
      <c r="V815" s="154"/>
      <c r="W815" s="155"/>
      <c r="X815" s="153" t="s">
        <v>76</v>
      </c>
      <c r="Y815" s="151"/>
      <c r="Z815" s="167"/>
    </row>
    <row r="816" spans="2:26" ht="15" customHeight="1" thickTop="1">
      <c r="C816" s="168" t="s">
        <v>1037</v>
      </c>
      <c r="D816" s="176"/>
      <c r="E816" s="169"/>
      <c r="F816" s="147">
        <v>112.5</v>
      </c>
      <c r="G816" s="148"/>
      <c r="H816" s="149"/>
      <c r="I816" s="147">
        <v>7.6999999999999999E-2</v>
      </c>
      <c r="J816" s="149"/>
      <c r="K816" s="147">
        <v>8.6620000000000008</v>
      </c>
      <c r="L816" s="148"/>
      <c r="M816" s="149"/>
      <c r="N816" s="147">
        <v>2.25</v>
      </c>
      <c r="O816" s="149"/>
      <c r="P816" s="147">
        <v>0.5</v>
      </c>
      <c r="Q816" s="149"/>
      <c r="R816" s="147">
        <v>253.125</v>
      </c>
      <c r="S816" s="148"/>
      <c r="T816" s="149"/>
      <c r="U816" s="147">
        <v>4.3310000000000004</v>
      </c>
      <c r="V816" s="148"/>
      <c r="W816" s="149"/>
      <c r="X816" s="268"/>
      <c r="Y816" s="185"/>
      <c r="Z816" s="271"/>
    </row>
    <row r="817" spans="2:26" ht="15" customHeight="1">
      <c r="C817" s="165" t="s">
        <v>1038</v>
      </c>
      <c r="D817" s="124"/>
      <c r="E817" s="166"/>
      <c r="F817" s="129">
        <v>4.2320000000000002</v>
      </c>
      <c r="G817" s="49"/>
      <c r="H817" s="50"/>
      <c r="I817" s="117"/>
      <c r="J817" s="116"/>
      <c r="K817" s="117"/>
      <c r="L817" s="115"/>
      <c r="M817" s="116"/>
      <c r="N817" s="129">
        <v>3.35</v>
      </c>
      <c r="O817" s="50"/>
      <c r="P817" s="117"/>
      <c r="Q817" s="116"/>
      <c r="R817" s="129">
        <v>14.177</v>
      </c>
      <c r="S817" s="49"/>
      <c r="T817" s="50"/>
      <c r="U817" s="117"/>
      <c r="V817" s="115"/>
      <c r="W817" s="116"/>
      <c r="X817" s="117"/>
      <c r="Y817" s="272"/>
      <c r="Z817" s="228"/>
    </row>
    <row r="818" spans="2:26" ht="15" customHeight="1">
      <c r="C818" s="165" t="s">
        <v>1039</v>
      </c>
      <c r="D818" s="124"/>
      <c r="E818" s="166"/>
      <c r="F818" s="129">
        <v>253</v>
      </c>
      <c r="G818" s="49"/>
      <c r="H818" s="50"/>
      <c r="I818" s="117"/>
      <c r="J818" s="116"/>
      <c r="K818" s="117"/>
      <c r="L818" s="115"/>
      <c r="M818" s="116"/>
      <c r="N818" s="129">
        <v>3.35</v>
      </c>
      <c r="O818" s="50"/>
      <c r="P818" s="117"/>
      <c r="Q818" s="116"/>
      <c r="R818" s="129">
        <v>847.55</v>
      </c>
      <c r="S818" s="49"/>
      <c r="T818" s="50"/>
      <c r="U818" s="117"/>
      <c r="V818" s="115"/>
      <c r="W818" s="116"/>
      <c r="X818" s="117"/>
      <c r="Y818" s="272"/>
      <c r="Z818" s="228"/>
    </row>
    <row r="819" spans="2:26" ht="15" customHeight="1" thickBot="1">
      <c r="C819" s="162" t="s">
        <v>1040</v>
      </c>
      <c r="D819" s="127"/>
      <c r="E819" s="163"/>
      <c r="F819" s="126">
        <v>369.73200000000003</v>
      </c>
      <c r="G819" s="54"/>
      <c r="H819" s="55"/>
      <c r="I819" s="111"/>
      <c r="J819" s="113"/>
      <c r="K819" s="126">
        <v>8.6620000000000008</v>
      </c>
      <c r="L819" s="54"/>
      <c r="M819" s="55"/>
      <c r="N819" s="111"/>
      <c r="O819" s="113"/>
      <c r="P819" s="111"/>
      <c r="Q819" s="113"/>
      <c r="R819" s="126">
        <v>1114.8520000000001</v>
      </c>
      <c r="S819" s="54"/>
      <c r="T819" s="55"/>
      <c r="U819" s="126">
        <v>4.3310000000000004</v>
      </c>
      <c r="V819" s="54"/>
      <c r="W819" s="55"/>
      <c r="X819" s="111"/>
      <c r="Y819" s="182"/>
      <c r="Z819" s="188"/>
    </row>
    <row r="829" spans="2:26" ht="15" customHeight="1">
      <c r="B829" s="4" t="s">
        <v>170</v>
      </c>
      <c r="C829" s="4" t="s">
        <v>1268</v>
      </c>
    </row>
    <row r="830" spans="2:26" ht="15" customHeight="1">
      <c r="C830" s="4" t="s">
        <v>182</v>
      </c>
      <c r="D830" s="4" t="s">
        <v>1269</v>
      </c>
    </row>
    <row r="831" spans="2:26" ht="15" customHeight="1" thickBot="1">
      <c r="D831" s="27" t="s">
        <v>1270</v>
      </c>
    </row>
    <row r="832" spans="2:26" ht="15" customHeight="1" thickBot="1">
      <c r="C832" s="150" t="s">
        <v>1030</v>
      </c>
      <c r="D832" s="151"/>
      <c r="E832" s="151"/>
      <c r="F832" s="152"/>
      <c r="G832" s="153" t="s">
        <v>1031</v>
      </c>
      <c r="H832" s="154"/>
      <c r="I832" s="155"/>
      <c r="J832" s="153" t="s">
        <v>1032</v>
      </c>
      <c r="K832" s="154"/>
      <c r="L832" s="155"/>
      <c r="M832" s="153" t="s">
        <v>1033</v>
      </c>
      <c r="N832" s="154"/>
      <c r="O832" s="155"/>
      <c r="P832" s="153" t="s">
        <v>1034</v>
      </c>
      <c r="Q832" s="154"/>
      <c r="R832" s="155"/>
      <c r="S832" s="153" t="s">
        <v>1035</v>
      </c>
      <c r="T832" s="154"/>
      <c r="U832" s="155"/>
      <c r="V832" s="153" t="s">
        <v>952</v>
      </c>
      <c r="W832" s="154"/>
      <c r="X832" s="155"/>
      <c r="Y832" s="153" t="s">
        <v>76</v>
      </c>
      <c r="Z832" s="167"/>
    </row>
    <row r="833" spans="3:26" ht="15" customHeight="1" thickTop="1">
      <c r="C833" s="263" t="s">
        <v>1045</v>
      </c>
      <c r="D833" s="264"/>
      <c r="E833" s="144" t="s">
        <v>1046</v>
      </c>
      <c r="F833" s="149"/>
      <c r="G833" s="147">
        <v>643.29999999999995</v>
      </c>
      <c r="H833" s="148"/>
      <c r="I833" s="149"/>
      <c r="J833" s="268"/>
      <c r="K833" s="269"/>
      <c r="L833" s="270"/>
      <c r="M833" s="147">
        <v>1.7</v>
      </c>
      <c r="N833" s="148"/>
      <c r="O833" s="149"/>
      <c r="P833" s="268"/>
      <c r="Q833" s="269"/>
      <c r="R833" s="270"/>
      <c r="S833" s="147">
        <v>1093.6099999999999</v>
      </c>
      <c r="T833" s="148"/>
      <c r="U833" s="149"/>
      <c r="V833" s="268"/>
      <c r="W833" s="269"/>
      <c r="X833" s="270"/>
      <c r="Y833" s="268"/>
      <c r="Z833" s="271"/>
    </row>
    <row r="834" spans="3:26" ht="15" customHeight="1">
      <c r="C834" s="265"/>
      <c r="D834" s="266"/>
      <c r="E834" s="61" t="s">
        <v>1047</v>
      </c>
      <c r="F834" s="50"/>
      <c r="G834" s="117"/>
      <c r="H834" s="115"/>
      <c r="I834" s="116"/>
      <c r="J834" s="129">
        <v>-523.4</v>
      </c>
      <c r="K834" s="49"/>
      <c r="L834" s="50"/>
      <c r="M834" s="117"/>
      <c r="N834" s="115"/>
      <c r="O834" s="116"/>
      <c r="P834" s="129">
        <v>1</v>
      </c>
      <c r="Q834" s="49"/>
      <c r="R834" s="50"/>
      <c r="S834" s="129">
        <v>523.4</v>
      </c>
      <c r="T834" s="49"/>
      <c r="U834" s="50"/>
      <c r="V834" s="117"/>
      <c r="W834" s="115"/>
      <c r="X834" s="116"/>
      <c r="Y834" s="117"/>
      <c r="Z834" s="228"/>
    </row>
    <row r="835" spans="3:26" ht="15" customHeight="1">
      <c r="C835" s="267"/>
      <c r="D835" s="107"/>
      <c r="E835" s="61" t="s">
        <v>1048</v>
      </c>
      <c r="F835" s="50"/>
      <c r="G835" s="117"/>
      <c r="H835" s="115"/>
      <c r="I835" s="116"/>
      <c r="J835" s="117"/>
      <c r="K835" s="115"/>
      <c r="L835" s="116"/>
      <c r="M835" s="117"/>
      <c r="N835" s="115"/>
      <c r="O835" s="116"/>
      <c r="P835" s="117"/>
      <c r="Q835" s="115"/>
      <c r="R835" s="116"/>
      <c r="S835" s="129">
        <v>895.4</v>
      </c>
      <c r="T835" s="49"/>
      <c r="U835" s="50"/>
      <c r="V835" s="117"/>
      <c r="W835" s="115"/>
      <c r="X835" s="116"/>
      <c r="Y835" s="117"/>
      <c r="Z835" s="228"/>
    </row>
    <row r="836" spans="3:26" ht="15" customHeight="1">
      <c r="C836" s="165" t="s">
        <v>1049</v>
      </c>
      <c r="D836" s="124"/>
      <c r="E836" s="124"/>
      <c r="F836" s="166"/>
      <c r="G836" s="129">
        <v>581.548</v>
      </c>
      <c r="H836" s="49"/>
      <c r="I836" s="50"/>
      <c r="J836" s="117"/>
      <c r="K836" s="115"/>
      <c r="L836" s="116"/>
      <c r="M836" s="117"/>
      <c r="N836" s="115"/>
      <c r="O836" s="116"/>
      <c r="P836" s="117"/>
      <c r="Q836" s="115"/>
      <c r="R836" s="116"/>
      <c r="S836" s="129">
        <v>1787.3109999999999</v>
      </c>
      <c r="T836" s="49"/>
      <c r="U836" s="50"/>
      <c r="V836" s="117"/>
      <c r="W836" s="115"/>
      <c r="X836" s="116"/>
      <c r="Y836" s="117"/>
      <c r="Z836" s="228"/>
    </row>
    <row r="837" spans="3:26" ht="15" customHeight="1" thickBot="1">
      <c r="C837" s="162" t="s">
        <v>1050</v>
      </c>
      <c r="D837" s="127"/>
      <c r="E837" s="127"/>
      <c r="F837" s="163"/>
      <c r="G837" s="126">
        <v>1224.848</v>
      </c>
      <c r="H837" s="54"/>
      <c r="I837" s="55"/>
      <c r="J837" s="126">
        <v>-523.4</v>
      </c>
      <c r="K837" s="54"/>
      <c r="L837" s="55"/>
      <c r="M837" s="111"/>
      <c r="N837" s="112"/>
      <c r="O837" s="113"/>
      <c r="P837" s="111"/>
      <c r="Q837" s="112"/>
      <c r="R837" s="113"/>
      <c r="S837" s="126">
        <v>4299.7209999999995</v>
      </c>
      <c r="T837" s="54"/>
      <c r="U837" s="55"/>
      <c r="V837" s="111"/>
      <c r="W837" s="112"/>
      <c r="X837" s="113"/>
      <c r="Y837" s="111"/>
      <c r="Z837" s="188"/>
    </row>
    <row r="839" spans="3:26" ht="15" customHeight="1">
      <c r="C839" s="11" t="s">
        <v>321</v>
      </c>
      <c r="D839" s="4" t="s">
        <v>1271</v>
      </c>
    </row>
    <row r="840" spans="3:26" ht="15" customHeight="1">
      <c r="D840" s="6" t="s">
        <v>1054</v>
      </c>
      <c r="E840" s="6" t="s">
        <v>224</v>
      </c>
      <c r="F840" s="4" t="s">
        <v>1055</v>
      </c>
      <c r="J840" s="6" t="s">
        <v>224</v>
      </c>
      <c r="K840" s="4" t="s">
        <v>1272</v>
      </c>
      <c r="R840" s="6" t="s">
        <v>224</v>
      </c>
      <c r="S840" s="25" t="s">
        <v>1273</v>
      </c>
    </row>
    <row r="841" spans="3:26" ht="15" customHeight="1">
      <c r="D841" s="6" t="s">
        <v>1057</v>
      </c>
      <c r="E841" s="6" t="s">
        <v>224</v>
      </c>
      <c r="F841" s="4" t="s">
        <v>1058</v>
      </c>
      <c r="J841" s="6" t="s">
        <v>224</v>
      </c>
      <c r="K841" s="4" t="s">
        <v>1274</v>
      </c>
      <c r="R841" s="6" t="s">
        <v>224</v>
      </c>
      <c r="S841" s="25" t="s">
        <v>1275</v>
      </c>
    </row>
    <row r="842" spans="3:26" ht="15" customHeight="1">
      <c r="D842" s="6" t="s">
        <v>1276</v>
      </c>
      <c r="E842" s="6" t="s">
        <v>224</v>
      </c>
      <c r="F842" s="4" t="s">
        <v>1087</v>
      </c>
    </row>
    <row r="843" spans="3:26" ht="15" customHeight="1">
      <c r="E843" s="6" t="s">
        <v>224</v>
      </c>
      <c r="F843" s="4" t="s">
        <v>1277</v>
      </c>
      <c r="L843" s="6" t="s">
        <v>224</v>
      </c>
      <c r="M843" s="177">
        <v>2.9689999999999999</v>
      </c>
      <c r="N843" s="177"/>
      <c r="O843" s="4" t="s">
        <v>458</v>
      </c>
      <c r="P843" s="6" t="s">
        <v>962</v>
      </c>
      <c r="Q843" s="4" t="s">
        <v>1089</v>
      </c>
      <c r="V843" s="6" t="s">
        <v>975</v>
      </c>
      <c r="W843" s="4" t="s">
        <v>1090</v>
      </c>
    </row>
    <row r="846" spans="3:26" ht="15" customHeight="1">
      <c r="D846" s="6" t="s">
        <v>1091</v>
      </c>
      <c r="E846" s="6" t="s">
        <v>224</v>
      </c>
      <c r="F846" s="4" t="s">
        <v>1278</v>
      </c>
      <c r="Q846" s="6" t="s">
        <v>224</v>
      </c>
      <c r="R846" s="4" t="s">
        <v>1279</v>
      </c>
    </row>
    <row r="860" spans="3:10" ht="15" customHeight="1">
      <c r="C860" s="11" t="s">
        <v>326</v>
      </c>
      <c r="D860" s="4" t="s">
        <v>1280</v>
      </c>
    </row>
    <row r="861" spans="3:10" ht="15" customHeight="1">
      <c r="D861" s="11" t="s">
        <v>1281</v>
      </c>
      <c r="E861" s="6" t="s">
        <v>224</v>
      </c>
      <c r="F861" s="4">
        <v>0</v>
      </c>
      <c r="G861" s="4" t="s">
        <v>191</v>
      </c>
      <c r="J861" s="4" t="s">
        <v>1282</v>
      </c>
    </row>
    <row r="862" spans="3:10" ht="15" customHeight="1">
      <c r="D862" s="11" t="s">
        <v>1283</v>
      </c>
      <c r="E862" s="6" t="s">
        <v>224</v>
      </c>
      <c r="F862" s="4">
        <v>0</v>
      </c>
      <c r="G862" s="4" t="s">
        <v>191</v>
      </c>
      <c r="J862" s="4" t="s">
        <v>1282</v>
      </c>
    </row>
    <row r="864" spans="3:10" ht="15" customHeight="1">
      <c r="D864" s="6" t="s">
        <v>97</v>
      </c>
      <c r="E864" s="4" t="s">
        <v>1284</v>
      </c>
    </row>
    <row r="865" spans="3:22" ht="15" customHeight="1">
      <c r="E865" s="11" t="s">
        <v>1285</v>
      </c>
      <c r="F865" s="6" t="s">
        <v>224</v>
      </c>
      <c r="G865" s="4" t="s">
        <v>1286</v>
      </c>
      <c r="R865" s="6" t="s">
        <v>224</v>
      </c>
      <c r="S865" s="215">
        <v>9.75</v>
      </c>
      <c r="T865" s="177"/>
      <c r="U865" s="177"/>
      <c r="V865" s="4" t="s">
        <v>498</v>
      </c>
    </row>
    <row r="866" spans="3:22" ht="15" customHeight="1">
      <c r="E866" s="11" t="s">
        <v>1287</v>
      </c>
      <c r="F866" s="6" t="s">
        <v>224</v>
      </c>
      <c r="G866" s="4" t="s">
        <v>1288</v>
      </c>
      <c r="R866" s="6" t="s">
        <v>224</v>
      </c>
      <c r="S866" s="215">
        <v>23.4</v>
      </c>
      <c r="T866" s="261"/>
      <c r="U866" s="261"/>
      <c r="V866" s="4" t="s">
        <v>1289</v>
      </c>
    </row>
    <row r="867" spans="3:22" ht="15" customHeight="1">
      <c r="D867" s="6" t="s">
        <v>97</v>
      </c>
      <c r="E867" s="4" t="s">
        <v>1290</v>
      </c>
    </row>
    <row r="868" spans="3:22" ht="15" customHeight="1">
      <c r="E868" s="11" t="s">
        <v>1291</v>
      </c>
      <c r="F868" s="6" t="s">
        <v>224</v>
      </c>
      <c r="G868" s="4" t="s">
        <v>1292</v>
      </c>
    </row>
    <row r="869" spans="3:22" ht="15" customHeight="1">
      <c r="F869" s="6" t="s">
        <v>224</v>
      </c>
      <c r="G869" s="4" t="s">
        <v>1293</v>
      </c>
    </row>
    <row r="870" spans="3:22" ht="15" customHeight="1">
      <c r="F870" s="6" t="s">
        <v>224</v>
      </c>
      <c r="G870" s="4" t="s">
        <v>1294</v>
      </c>
    </row>
    <row r="871" spans="3:22" ht="15" customHeight="1">
      <c r="E871" s="11" t="s">
        <v>1295</v>
      </c>
      <c r="F871" s="6" t="s">
        <v>224</v>
      </c>
      <c r="G871" s="4" t="s">
        <v>1296</v>
      </c>
    </row>
    <row r="872" spans="3:22" ht="15" customHeight="1">
      <c r="F872" s="6" t="s">
        <v>224</v>
      </c>
      <c r="G872" s="4" t="s">
        <v>1297</v>
      </c>
    </row>
    <row r="873" spans="3:22" ht="15" customHeight="1">
      <c r="F873" s="6" t="s">
        <v>224</v>
      </c>
      <c r="G873" s="4" t="s">
        <v>1298</v>
      </c>
    </row>
    <row r="875" spans="3:22" ht="15" customHeight="1">
      <c r="D875" s="6" t="s">
        <v>97</v>
      </c>
      <c r="E875" s="4" t="s">
        <v>1299</v>
      </c>
    </row>
    <row r="876" spans="3:22" ht="15" customHeight="1">
      <c r="E876" s="11" t="s">
        <v>149</v>
      </c>
      <c r="F876" s="6" t="s">
        <v>224</v>
      </c>
      <c r="G876" s="4" t="s">
        <v>1300</v>
      </c>
      <c r="I876" s="6" t="s">
        <v>224</v>
      </c>
      <c r="J876" s="4" t="s">
        <v>1301</v>
      </c>
      <c r="O876" s="6" t="s">
        <v>224</v>
      </c>
      <c r="P876" s="4" t="s">
        <v>1302</v>
      </c>
    </row>
    <row r="877" spans="3:22" ht="15" customHeight="1">
      <c r="E877" s="11" t="s">
        <v>808</v>
      </c>
      <c r="F877" s="6" t="s">
        <v>224</v>
      </c>
      <c r="G877" s="4" t="s">
        <v>1303</v>
      </c>
      <c r="I877" s="6" t="s">
        <v>224</v>
      </c>
      <c r="J877" s="4" t="s">
        <v>1304</v>
      </c>
      <c r="O877" s="6" t="s">
        <v>224</v>
      </c>
      <c r="P877" s="4" t="s">
        <v>1305</v>
      </c>
    </row>
    <row r="879" spans="3:22" ht="15" customHeight="1">
      <c r="C879" s="11" t="s">
        <v>331</v>
      </c>
      <c r="D879" s="4" t="s">
        <v>1306</v>
      </c>
    </row>
    <row r="880" spans="3:22" ht="15" customHeight="1">
      <c r="D880" s="11" t="s">
        <v>1281</v>
      </c>
      <c r="E880" s="6" t="s">
        <v>224</v>
      </c>
      <c r="F880" s="4" t="s">
        <v>1307</v>
      </c>
    </row>
    <row r="881" spans="4:22" ht="15" customHeight="1">
      <c r="E881" s="6" t="s">
        <v>224</v>
      </c>
      <c r="F881" s="4" t="s">
        <v>1308</v>
      </c>
      <c r="R881" s="6" t="s">
        <v>224</v>
      </c>
      <c r="S881" s="215">
        <v>185.881</v>
      </c>
      <c r="T881" s="177"/>
      <c r="U881" s="177"/>
      <c r="V881" s="4" t="s">
        <v>191</v>
      </c>
    </row>
    <row r="882" spans="4:22" ht="15" customHeight="1">
      <c r="D882" s="11" t="s">
        <v>1283</v>
      </c>
      <c r="E882" s="6" t="s">
        <v>224</v>
      </c>
      <c r="F882" s="4" t="s">
        <v>1309</v>
      </c>
    </row>
    <row r="883" spans="4:22" ht="15" customHeight="1">
      <c r="E883" s="6" t="s">
        <v>224</v>
      </c>
      <c r="F883" s="4" t="s">
        <v>1310</v>
      </c>
      <c r="R883" s="6" t="s">
        <v>224</v>
      </c>
      <c r="S883" s="215">
        <v>436.03199999999998</v>
      </c>
      <c r="T883" s="261"/>
      <c r="U883" s="261"/>
      <c r="V883" s="4" t="s">
        <v>191</v>
      </c>
    </row>
    <row r="884" spans="4:22" ht="15" customHeight="1">
      <c r="D884" s="6" t="s">
        <v>97</v>
      </c>
      <c r="E884" s="4" t="s">
        <v>1284</v>
      </c>
    </row>
    <row r="885" spans="4:22" ht="15" customHeight="1">
      <c r="E885" s="11" t="s">
        <v>1285</v>
      </c>
      <c r="F885" s="6" t="s">
        <v>224</v>
      </c>
      <c r="G885" s="4" t="s">
        <v>1311</v>
      </c>
      <c r="R885" s="6" t="s">
        <v>224</v>
      </c>
      <c r="S885" s="215">
        <v>45.5</v>
      </c>
      <c r="T885" s="261"/>
      <c r="U885" s="261"/>
      <c r="V885" s="4" t="s">
        <v>498</v>
      </c>
    </row>
    <row r="886" spans="4:22" ht="15" customHeight="1">
      <c r="E886" s="11" t="s">
        <v>1287</v>
      </c>
      <c r="F886" s="6" t="s">
        <v>224</v>
      </c>
      <c r="G886" s="4" t="s">
        <v>1312</v>
      </c>
      <c r="R886" s="6" t="s">
        <v>224</v>
      </c>
      <c r="S886" s="215">
        <v>85.962999999999994</v>
      </c>
      <c r="T886" s="261"/>
      <c r="U886" s="261"/>
      <c r="V886" s="4" t="s">
        <v>1289</v>
      </c>
    </row>
    <row r="887" spans="4:22" ht="15" customHeight="1">
      <c r="D887" s="6" t="s">
        <v>97</v>
      </c>
      <c r="E887" s="4" t="s">
        <v>1313</v>
      </c>
    </row>
    <row r="888" spans="4:22" ht="15" customHeight="1">
      <c r="E888" s="11" t="s">
        <v>1314</v>
      </c>
      <c r="F888" s="6" t="s">
        <v>224</v>
      </c>
      <c r="G888" s="4" t="s">
        <v>1315</v>
      </c>
    </row>
    <row r="889" spans="4:22" ht="15" customHeight="1">
      <c r="F889" s="6" t="s">
        <v>224</v>
      </c>
      <c r="G889" s="177">
        <v>234.864</v>
      </c>
      <c r="H889" s="177"/>
      <c r="I889" s="177"/>
      <c r="J889" s="4" t="s">
        <v>498</v>
      </c>
    </row>
    <row r="890" spans="4:22" ht="15" customHeight="1">
      <c r="E890" s="11" t="s">
        <v>1316</v>
      </c>
      <c r="F890" s="6" t="s">
        <v>224</v>
      </c>
      <c r="G890" s="4" t="s">
        <v>1317</v>
      </c>
    </row>
    <row r="891" spans="4:22" ht="15" customHeight="1">
      <c r="F891" s="6" t="s">
        <v>224</v>
      </c>
      <c r="G891" s="177">
        <v>443.72500000000002</v>
      </c>
      <c r="H891" s="177"/>
      <c r="I891" s="177"/>
      <c r="J891" s="4" t="s">
        <v>1289</v>
      </c>
    </row>
    <row r="892" spans="4:22" ht="15" customHeight="1">
      <c r="D892" s="6" t="s">
        <v>97</v>
      </c>
      <c r="E892" s="4" t="s">
        <v>1318</v>
      </c>
    </row>
    <row r="893" spans="4:22" ht="15" customHeight="1">
      <c r="E893" s="11" t="s">
        <v>1319</v>
      </c>
      <c r="F893" s="6" t="s">
        <v>224</v>
      </c>
      <c r="G893" s="4" t="s">
        <v>1320</v>
      </c>
      <c r="N893" s="6" t="s">
        <v>224</v>
      </c>
      <c r="O893" s="215">
        <v>30.1</v>
      </c>
      <c r="P893" s="261"/>
      <c r="Q893" s="261"/>
      <c r="R893" s="4" t="s">
        <v>498</v>
      </c>
    </row>
    <row r="894" spans="4:22" ht="15" customHeight="1">
      <c r="E894" s="11" t="s">
        <v>1321</v>
      </c>
      <c r="F894" s="6" t="s">
        <v>224</v>
      </c>
      <c r="G894" s="4" t="s">
        <v>1322</v>
      </c>
      <c r="N894" s="6" t="s">
        <v>224</v>
      </c>
      <c r="O894" s="215">
        <v>56.868000000000002</v>
      </c>
      <c r="P894" s="261"/>
      <c r="Q894" s="261"/>
      <c r="R894" s="4" t="s">
        <v>1289</v>
      </c>
    </row>
    <row r="895" spans="4:22" ht="15" customHeight="1">
      <c r="D895" s="6" t="s">
        <v>97</v>
      </c>
      <c r="E895" s="4" t="s">
        <v>1323</v>
      </c>
    </row>
    <row r="896" spans="4:22" ht="15" customHeight="1">
      <c r="E896" s="11" t="s">
        <v>1291</v>
      </c>
      <c r="F896" s="6" t="s">
        <v>224</v>
      </c>
      <c r="G896" s="4" t="s">
        <v>1324</v>
      </c>
    </row>
    <row r="897" spans="4:20" ht="15" customHeight="1">
      <c r="F897" s="6" t="s">
        <v>224</v>
      </c>
      <c r="G897" s="4" t="s">
        <v>1325</v>
      </c>
    </row>
    <row r="898" spans="4:20" ht="15" customHeight="1">
      <c r="F898" s="6" t="s">
        <v>224</v>
      </c>
      <c r="G898" s="4" t="s">
        <v>1326</v>
      </c>
    </row>
    <row r="899" spans="4:20" ht="15" customHeight="1">
      <c r="E899" s="11" t="s">
        <v>1295</v>
      </c>
      <c r="F899" s="6" t="s">
        <v>224</v>
      </c>
      <c r="G899" s="4" t="s">
        <v>1327</v>
      </c>
    </row>
    <row r="900" spans="4:20" ht="15" customHeight="1">
      <c r="F900" s="6" t="s">
        <v>224</v>
      </c>
      <c r="G900" s="4" t="s">
        <v>1328</v>
      </c>
    </row>
    <row r="901" spans="4:20" ht="15" customHeight="1">
      <c r="F901" s="6" t="s">
        <v>224</v>
      </c>
      <c r="G901" s="4" t="s">
        <v>1329</v>
      </c>
    </row>
    <row r="902" spans="4:20" ht="15" customHeight="1">
      <c r="D902" s="6" t="s">
        <v>97</v>
      </c>
      <c r="E902" s="4" t="s">
        <v>1299</v>
      </c>
    </row>
    <row r="903" spans="4:20" ht="15" customHeight="1">
      <c r="E903" s="11" t="s">
        <v>149</v>
      </c>
      <c r="F903" s="6" t="s">
        <v>224</v>
      </c>
      <c r="G903" s="4" t="s">
        <v>1330</v>
      </c>
    </row>
    <row r="904" spans="4:20" ht="15" customHeight="1">
      <c r="F904" s="6" t="s">
        <v>224</v>
      </c>
      <c r="G904" s="4" t="s">
        <v>1331</v>
      </c>
      <c r="S904" s="6" t="s">
        <v>224</v>
      </c>
      <c r="T904" s="4" t="s">
        <v>1332</v>
      </c>
    </row>
    <row r="905" spans="4:20" ht="15" customHeight="1">
      <c r="E905" s="11" t="s">
        <v>808</v>
      </c>
      <c r="F905" s="6" t="s">
        <v>224</v>
      </c>
      <c r="G905" s="4" t="s">
        <v>1333</v>
      </c>
    </row>
    <row r="906" spans="4:20" ht="15" customHeight="1">
      <c r="F906" s="6" t="s">
        <v>224</v>
      </c>
      <c r="G906" s="4" t="s">
        <v>1334</v>
      </c>
      <c r="S906" s="6" t="s">
        <v>224</v>
      </c>
      <c r="T906" s="4" t="s">
        <v>1335</v>
      </c>
    </row>
    <row r="921" spans="3:26" ht="15" customHeight="1">
      <c r="C921" s="4" t="s">
        <v>185</v>
      </c>
      <c r="D921" s="4" t="s">
        <v>1174</v>
      </c>
    </row>
    <row r="922" spans="3:26" ht="15" customHeight="1" thickBot="1">
      <c r="D922" s="27" t="s">
        <v>1336</v>
      </c>
    </row>
    <row r="923" spans="3:26" ht="15" customHeight="1" thickBot="1">
      <c r="C923" s="150" t="s">
        <v>1030</v>
      </c>
      <c r="D923" s="151"/>
      <c r="E923" s="151"/>
      <c r="F923" s="152"/>
      <c r="G923" s="153" t="s">
        <v>1031</v>
      </c>
      <c r="H923" s="154"/>
      <c r="I923" s="155"/>
      <c r="J923" s="153" t="s">
        <v>1032</v>
      </c>
      <c r="K923" s="154"/>
      <c r="L923" s="155"/>
      <c r="M923" s="153" t="s">
        <v>1033</v>
      </c>
      <c r="N923" s="154"/>
      <c r="O923" s="155"/>
      <c r="P923" s="153" t="s">
        <v>1034</v>
      </c>
      <c r="Q923" s="154"/>
      <c r="R923" s="155"/>
      <c r="S923" s="153" t="s">
        <v>1035</v>
      </c>
      <c r="T923" s="154"/>
      <c r="U923" s="155"/>
      <c r="V923" s="153" t="s">
        <v>952</v>
      </c>
      <c r="W923" s="154"/>
      <c r="X923" s="155"/>
      <c r="Y923" s="153" t="s">
        <v>76</v>
      </c>
      <c r="Z923" s="167"/>
    </row>
    <row r="924" spans="3:26" ht="15" customHeight="1" thickTop="1">
      <c r="C924" s="263" t="s">
        <v>1045</v>
      </c>
      <c r="D924" s="264"/>
      <c r="E924" s="144" t="s">
        <v>1046</v>
      </c>
      <c r="F924" s="149"/>
      <c r="G924" s="147">
        <v>539</v>
      </c>
      <c r="H924" s="148"/>
      <c r="I924" s="149"/>
      <c r="J924" s="268"/>
      <c r="K924" s="269"/>
      <c r="L924" s="270"/>
      <c r="M924" s="147">
        <v>1.7</v>
      </c>
      <c r="N924" s="148"/>
      <c r="O924" s="149"/>
      <c r="P924" s="268"/>
      <c r="Q924" s="269"/>
      <c r="R924" s="270"/>
      <c r="S924" s="147">
        <v>916.3</v>
      </c>
      <c r="T924" s="148"/>
      <c r="U924" s="149"/>
      <c r="V924" s="268"/>
      <c r="W924" s="269"/>
      <c r="X924" s="270"/>
      <c r="Y924" s="268"/>
      <c r="Z924" s="271"/>
    </row>
    <row r="925" spans="3:26" ht="15" customHeight="1">
      <c r="C925" s="265"/>
      <c r="D925" s="266"/>
      <c r="E925" s="61" t="s">
        <v>1047</v>
      </c>
      <c r="F925" s="50"/>
      <c r="G925" s="117"/>
      <c r="H925" s="115"/>
      <c r="I925" s="116"/>
      <c r="J925" s="129">
        <v>226.6</v>
      </c>
      <c r="K925" s="49"/>
      <c r="L925" s="50"/>
      <c r="M925" s="117"/>
      <c r="N925" s="115"/>
      <c r="O925" s="116"/>
      <c r="P925" s="129">
        <v>1</v>
      </c>
      <c r="Q925" s="49"/>
      <c r="R925" s="50"/>
      <c r="S925" s="117"/>
      <c r="T925" s="115"/>
      <c r="U925" s="116"/>
      <c r="V925" s="129">
        <v>226.6</v>
      </c>
      <c r="W925" s="49"/>
      <c r="X925" s="50"/>
      <c r="Y925" s="117"/>
      <c r="Z925" s="228"/>
    </row>
    <row r="926" spans="3:26" ht="15" customHeight="1">
      <c r="C926" s="267"/>
      <c r="D926" s="107"/>
      <c r="E926" s="61" t="s">
        <v>1048</v>
      </c>
      <c r="F926" s="50"/>
      <c r="G926" s="117"/>
      <c r="H926" s="115"/>
      <c r="I926" s="116"/>
      <c r="J926" s="117"/>
      <c r="K926" s="115"/>
      <c r="L926" s="116"/>
      <c r="M926" s="117"/>
      <c r="N926" s="115"/>
      <c r="O926" s="116"/>
      <c r="P926" s="117"/>
      <c r="Q926" s="115"/>
      <c r="R926" s="116"/>
      <c r="S926" s="117"/>
      <c r="T926" s="115"/>
      <c r="U926" s="116"/>
      <c r="V926" s="129">
        <v>1201.2</v>
      </c>
      <c r="W926" s="49"/>
      <c r="X926" s="50"/>
      <c r="Y926" s="117"/>
      <c r="Z926" s="228"/>
    </row>
    <row r="927" spans="3:26" ht="15" customHeight="1">
      <c r="C927" s="165" t="s">
        <v>1049</v>
      </c>
      <c r="D927" s="124"/>
      <c r="E927" s="124"/>
      <c r="F927" s="166"/>
      <c r="G927" s="129">
        <v>561.99800000000005</v>
      </c>
      <c r="H927" s="49"/>
      <c r="I927" s="50"/>
      <c r="J927" s="117"/>
      <c r="K927" s="115"/>
      <c r="L927" s="116"/>
      <c r="M927" s="117"/>
      <c r="N927" s="115"/>
      <c r="O927" s="116"/>
      <c r="P927" s="117"/>
      <c r="Q927" s="115"/>
      <c r="R927" s="116"/>
      <c r="S927" s="129">
        <v>1721.818</v>
      </c>
      <c r="T927" s="49"/>
      <c r="U927" s="50"/>
      <c r="V927" s="117"/>
      <c r="W927" s="115"/>
      <c r="X927" s="116"/>
      <c r="Y927" s="117"/>
      <c r="Z927" s="228"/>
    </row>
    <row r="928" spans="3:26" ht="15" customHeight="1" thickBot="1">
      <c r="C928" s="162" t="s">
        <v>1050</v>
      </c>
      <c r="D928" s="127"/>
      <c r="E928" s="127"/>
      <c r="F928" s="163"/>
      <c r="G928" s="126">
        <v>1100.998</v>
      </c>
      <c r="H928" s="54"/>
      <c r="I928" s="55"/>
      <c r="J928" s="126">
        <v>226.6</v>
      </c>
      <c r="K928" s="54"/>
      <c r="L928" s="55"/>
      <c r="M928" s="111"/>
      <c r="N928" s="112"/>
      <c r="O928" s="113"/>
      <c r="P928" s="111"/>
      <c r="Q928" s="112"/>
      <c r="R928" s="113"/>
      <c r="S928" s="126">
        <v>2638.1179999999999</v>
      </c>
      <c r="T928" s="54"/>
      <c r="U928" s="55"/>
      <c r="V928" s="126">
        <v>1427.8</v>
      </c>
      <c r="W928" s="54"/>
      <c r="X928" s="55"/>
      <c r="Y928" s="111"/>
      <c r="Z928" s="188"/>
    </row>
    <row r="930" spans="3:23" ht="15" customHeight="1">
      <c r="C930" s="11" t="s">
        <v>321</v>
      </c>
      <c r="D930" s="4" t="s">
        <v>1271</v>
      </c>
    </row>
    <row r="931" spans="3:23" ht="15" customHeight="1">
      <c r="D931" s="6" t="s">
        <v>1054</v>
      </c>
      <c r="E931" s="6" t="s">
        <v>224</v>
      </c>
      <c r="F931" s="4" t="s">
        <v>1055</v>
      </c>
      <c r="J931" s="6" t="s">
        <v>224</v>
      </c>
      <c r="K931" s="4" t="s">
        <v>1337</v>
      </c>
      <c r="R931" s="6" t="s">
        <v>224</v>
      </c>
      <c r="S931" s="25" t="s">
        <v>1338</v>
      </c>
    </row>
    <row r="932" spans="3:23" ht="15" customHeight="1">
      <c r="D932" s="6" t="s">
        <v>1057</v>
      </c>
      <c r="E932" s="6" t="s">
        <v>224</v>
      </c>
      <c r="F932" s="4" t="s">
        <v>1058</v>
      </c>
      <c r="J932" s="6" t="s">
        <v>224</v>
      </c>
      <c r="K932" s="4" t="s">
        <v>1339</v>
      </c>
      <c r="R932" s="6" t="s">
        <v>224</v>
      </c>
      <c r="S932" s="25" t="s">
        <v>1340</v>
      </c>
    </row>
    <row r="933" spans="3:23" ht="15" customHeight="1">
      <c r="D933" s="6" t="s">
        <v>1276</v>
      </c>
      <c r="E933" s="6" t="s">
        <v>224</v>
      </c>
      <c r="F933" s="4" t="s">
        <v>1087</v>
      </c>
    </row>
    <row r="934" spans="3:23" ht="15" customHeight="1">
      <c r="E934" s="6" t="s">
        <v>224</v>
      </c>
      <c r="F934" s="4" t="s">
        <v>1341</v>
      </c>
      <c r="L934" s="6" t="s">
        <v>224</v>
      </c>
      <c r="M934" s="177">
        <v>3.298</v>
      </c>
      <c r="N934" s="177"/>
      <c r="O934" s="4" t="s">
        <v>458</v>
      </c>
      <c r="P934" s="6" t="s">
        <v>962</v>
      </c>
      <c r="Q934" s="4" t="s">
        <v>1089</v>
      </c>
      <c r="V934" s="6" t="s">
        <v>975</v>
      </c>
      <c r="W934" s="4" t="s">
        <v>1090</v>
      </c>
    </row>
    <row r="937" spans="3:23" ht="15" customHeight="1">
      <c r="D937" s="6" t="s">
        <v>1091</v>
      </c>
      <c r="E937" s="6" t="s">
        <v>224</v>
      </c>
      <c r="F937" s="4" t="s">
        <v>1342</v>
      </c>
      <c r="Q937" s="6" t="s">
        <v>224</v>
      </c>
      <c r="R937" s="4" t="s">
        <v>1343</v>
      </c>
    </row>
    <row r="951" spans="3:22" ht="15" customHeight="1">
      <c r="C951" s="11" t="s">
        <v>326</v>
      </c>
      <c r="D951" s="4" t="s">
        <v>1280</v>
      </c>
    </row>
    <row r="952" spans="3:22" ht="15" customHeight="1">
      <c r="D952" s="11" t="s">
        <v>1281</v>
      </c>
      <c r="E952" s="6" t="s">
        <v>224</v>
      </c>
      <c r="F952" s="4" t="s">
        <v>1307</v>
      </c>
    </row>
    <row r="953" spans="3:22" ht="15" customHeight="1">
      <c r="E953" s="6" t="s">
        <v>224</v>
      </c>
      <c r="F953" s="4" t="s">
        <v>1344</v>
      </c>
      <c r="R953" s="6" t="s">
        <v>224</v>
      </c>
      <c r="S953" s="215">
        <v>424.74400000000003</v>
      </c>
      <c r="T953" s="177"/>
      <c r="U953" s="177"/>
      <c r="V953" s="4" t="s">
        <v>191</v>
      </c>
    </row>
    <row r="954" spans="3:22" ht="15" customHeight="1">
      <c r="D954" s="11" t="s">
        <v>1283</v>
      </c>
      <c r="E954" s="6" t="s">
        <v>224</v>
      </c>
      <c r="F954" s="4" t="s">
        <v>1309</v>
      </c>
    </row>
    <row r="955" spans="3:22" ht="15" customHeight="1">
      <c r="E955" s="6" t="s">
        <v>224</v>
      </c>
      <c r="F955" s="4" t="s">
        <v>1345</v>
      </c>
      <c r="R955" s="6" t="s">
        <v>224</v>
      </c>
      <c r="S955" s="215">
        <v>606.96199999999999</v>
      </c>
      <c r="T955" s="261"/>
      <c r="U955" s="261"/>
      <c r="V955" s="4" t="s">
        <v>191</v>
      </c>
    </row>
    <row r="957" spans="3:22" ht="15" customHeight="1">
      <c r="D957" s="6" t="s">
        <v>97</v>
      </c>
      <c r="E957" s="4" t="s">
        <v>1284</v>
      </c>
    </row>
    <row r="958" spans="3:22" ht="15" customHeight="1">
      <c r="E958" s="11" t="s">
        <v>1285</v>
      </c>
      <c r="F958" s="6" t="s">
        <v>224</v>
      </c>
      <c r="G958" s="4" t="s">
        <v>1286</v>
      </c>
      <c r="R958" s="6" t="s">
        <v>224</v>
      </c>
      <c r="S958" s="215">
        <v>9.75</v>
      </c>
      <c r="T958" s="261"/>
      <c r="U958" s="261"/>
      <c r="V958" s="4" t="s">
        <v>498</v>
      </c>
    </row>
    <row r="959" spans="3:22" ht="15" customHeight="1">
      <c r="E959" s="11" t="s">
        <v>1287</v>
      </c>
      <c r="F959" s="6" t="s">
        <v>224</v>
      </c>
      <c r="G959" s="4" t="s">
        <v>1288</v>
      </c>
      <c r="R959" s="6" t="s">
        <v>224</v>
      </c>
      <c r="S959" s="215">
        <v>23.4</v>
      </c>
      <c r="T959" s="261"/>
      <c r="U959" s="261"/>
      <c r="V959" s="4" t="s">
        <v>1289</v>
      </c>
    </row>
    <row r="967" spans="4:16" ht="15" customHeight="1">
      <c r="D967" s="6" t="s">
        <v>97</v>
      </c>
      <c r="E967" s="4" t="s">
        <v>1290</v>
      </c>
    </row>
    <row r="968" spans="4:16" ht="15" customHeight="1">
      <c r="E968" s="11" t="s">
        <v>1291</v>
      </c>
      <c r="F968" s="6" t="s">
        <v>224</v>
      </c>
      <c r="G968" s="4" t="s">
        <v>1346</v>
      </c>
    </row>
    <row r="969" spans="4:16" ht="15" customHeight="1">
      <c r="F969" s="6" t="s">
        <v>224</v>
      </c>
      <c r="G969" s="4" t="s">
        <v>1347</v>
      </c>
    </row>
    <row r="970" spans="4:16" ht="15" customHeight="1">
      <c r="F970" s="6" t="s">
        <v>224</v>
      </c>
      <c r="G970" s="4" t="s">
        <v>1348</v>
      </c>
    </row>
    <row r="971" spans="4:16" ht="15" customHeight="1">
      <c r="E971" s="11" t="s">
        <v>1295</v>
      </c>
      <c r="F971" s="6" t="s">
        <v>224</v>
      </c>
      <c r="G971" s="4" t="s">
        <v>1349</v>
      </c>
    </row>
    <row r="972" spans="4:16" ht="15" customHeight="1">
      <c r="F972" s="6" t="s">
        <v>224</v>
      </c>
      <c r="G972" s="4" t="s">
        <v>1350</v>
      </c>
    </row>
    <row r="973" spans="4:16" ht="15" customHeight="1">
      <c r="F973" s="6" t="s">
        <v>224</v>
      </c>
      <c r="G973" s="4" t="s">
        <v>1351</v>
      </c>
    </row>
    <row r="974" spans="4:16" ht="15" customHeight="1">
      <c r="D974" s="6" t="s">
        <v>97</v>
      </c>
      <c r="E974" s="4" t="s">
        <v>1299</v>
      </c>
    </row>
    <row r="975" spans="4:16" ht="15" customHeight="1">
      <c r="E975" s="11" t="s">
        <v>149</v>
      </c>
      <c r="F975" s="6" t="s">
        <v>224</v>
      </c>
      <c r="G975" s="4" t="s">
        <v>1300</v>
      </c>
      <c r="I975" s="6" t="s">
        <v>224</v>
      </c>
      <c r="J975" s="4" t="s">
        <v>1352</v>
      </c>
      <c r="O975" s="6" t="s">
        <v>224</v>
      </c>
      <c r="P975" s="4" t="s">
        <v>1353</v>
      </c>
    </row>
    <row r="976" spans="4:16" ht="15" customHeight="1">
      <c r="E976" s="11" t="s">
        <v>808</v>
      </c>
      <c r="F976" s="6" t="s">
        <v>224</v>
      </c>
      <c r="G976" s="4" t="s">
        <v>1303</v>
      </c>
      <c r="I976" s="6" t="s">
        <v>224</v>
      </c>
      <c r="J976" s="4" t="s">
        <v>1354</v>
      </c>
      <c r="O976" s="6" t="s">
        <v>224</v>
      </c>
      <c r="P976" s="4" t="s">
        <v>1355</v>
      </c>
    </row>
    <row r="978" spans="3:22" ht="15" customHeight="1">
      <c r="C978" s="11" t="s">
        <v>331</v>
      </c>
      <c r="D978" s="4" t="s">
        <v>1306</v>
      </c>
    </row>
    <row r="979" spans="3:22" ht="15" customHeight="1">
      <c r="D979" s="11" t="s">
        <v>1281</v>
      </c>
      <c r="E979" s="6" t="s">
        <v>224</v>
      </c>
      <c r="F979" s="4" t="s">
        <v>1307</v>
      </c>
    </row>
    <row r="980" spans="3:22" ht="15" customHeight="1">
      <c r="E980" s="6" t="s">
        <v>224</v>
      </c>
      <c r="F980" s="4" t="s">
        <v>1356</v>
      </c>
      <c r="R980" s="6" t="s">
        <v>224</v>
      </c>
      <c r="S980" s="215">
        <v>222.28</v>
      </c>
      <c r="T980" s="177"/>
      <c r="U980" s="177"/>
      <c r="V980" s="4" t="s">
        <v>191</v>
      </c>
    </row>
    <row r="981" spans="3:22" ht="15" customHeight="1">
      <c r="D981" s="11" t="s">
        <v>1283</v>
      </c>
      <c r="E981" s="6" t="s">
        <v>224</v>
      </c>
      <c r="F981" s="4" t="s">
        <v>1309</v>
      </c>
    </row>
    <row r="982" spans="3:22" ht="15" customHeight="1">
      <c r="E982" s="6" t="s">
        <v>224</v>
      </c>
      <c r="F982" s="4" t="s">
        <v>1357</v>
      </c>
      <c r="R982" s="6" t="s">
        <v>224</v>
      </c>
      <c r="S982" s="215">
        <v>40.063000000000002</v>
      </c>
      <c r="T982" s="261"/>
      <c r="U982" s="261"/>
      <c r="V982" s="4" t="s">
        <v>191</v>
      </c>
    </row>
    <row r="983" spans="3:22" ht="15" customHeight="1">
      <c r="D983" s="6" t="s">
        <v>97</v>
      </c>
      <c r="E983" s="4" t="s">
        <v>1284</v>
      </c>
    </row>
    <row r="984" spans="3:22" ht="15" customHeight="1">
      <c r="E984" s="11" t="s">
        <v>1285</v>
      </c>
      <c r="F984" s="6" t="s">
        <v>224</v>
      </c>
      <c r="G984" s="4" t="s">
        <v>1311</v>
      </c>
      <c r="R984" s="6" t="s">
        <v>224</v>
      </c>
      <c r="S984" s="215">
        <v>45.5</v>
      </c>
      <c r="T984" s="261"/>
      <c r="U984" s="261"/>
      <c r="V984" s="4" t="s">
        <v>498</v>
      </c>
    </row>
    <row r="985" spans="3:22" ht="15" customHeight="1">
      <c r="E985" s="11" t="s">
        <v>1287</v>
      </c>
      <c r="F985" s="6" t="s">
        <v>224</v>
      </c>
      <c r="G985" s="4" t="s">
        <v>1312</v>
      </c>
      <c r="R985" s="6" t="s">
        <v>224</v>
      </c>
      <c r="S985" s="215">
        <v>85.962999999999994</v>
      </c>
      <c r="T985" s="261"/>
      <c r="U985" s="261"/>
      <c r="V985" s="4" t="s">
        <v>1289</v>
      </c>
    </row>
    <row r="986" spans="3:22" ht="15" customHeight="1">
      <c r="D986" s="6" t="s">
        <v>97</v>
      </c>
      <c r="E986" s="4" t="s">
        <v>1313</v>
      </c>
    </row>
    <row r="987" spans="3:22" ht="15" customHeight="1">
      <c r="E987" s="11" t="s">
        <v>1314</v>
      </c>
      <c r="F987" s="6" t="s">
        <v>224</v>
      </c>
      <c r="G987" s="4" t="s">
        <v>1315</v>
      </c>
    </row>
    <row r="988" spans="3:22" ht="15" customHeight="1">
      <c r="F988" s="6" t="s">
        <v>224</v>
      </c>
      <c r="G988" s="177">
        <v>234.864</v>
      </c>
      <c r="H988" s="177"/>
      <c r="I988" s="177"/>
      <c r="J988" s="4" t="s">
        <v>498</v>
      </c>
    </row>
    <row r="989" spans="3:22" ht="15" customHeight="1">
      <c r="E989" s="11" t="s">
        <v>1316</v>
      </c>
      <c r="F989" s="6" t="s">
        <v>224</v>
      </c>
      <c r="G989" s="4" t="s">
        <v>1317</v>
      </c>
    </row>
    <row r="990" spans="3:22" ht="15" customHeight="1">
      <c r="F990" s="6" t="s">
        <v>224</v>
      </c>
      <c r="G990" s="177">
        <v>443.72500000000002</v>
      </c>
      <c r="H990" s="177"/>
      <c r="I990" s="177"/>
      <c r="J990" s="4" t="s">
        <v>1289</v>
      </c>
    </row>
    <row r="991" spans="3:22" ht="15" customHeight="1">
      <c r="D991" s="6" t="s">
        <v>97</v>
      </c>
      <c r="E991" s="4" t="s">
        <v>1318</v>
      </c>
    </row>
    <row r="992" spans="3:22" ht="15" customHeight="1">
      <c r="E992" s="11" t="s">
        <v>1319</v>
      </c>
      <c r="F992" s="6" t="s">
        <v>224</v>
      </c>
      <c r="G992" s="4" t="s">
        <v>1358</v>
      </c>
      <c r="N992" s="6" t="s">
        <v>224</v>
      </c>
      <c r="O992" s="215">
        <v>18.2</v>
      </c>
      <c r="P992" s="261"/>
      <c r="Q992" s="261"/>
      <c r="R992" s="4" t="s">
        <v>498</v>
      </c>
    </row>
    <row r="993" spans="4:20" ht="15" customHeight="1">
      <c r="E993" s="11" t="s">
        <v>1321</v>
      </c>
      <c r="F993" s="6" t="s">
        <v>224</v>
      </c>
      <c r="G993" s="4" t="s">
        <v>1359</v>
      </c>
      <c r="N993" s="6" t="s">
        <v>224</v>
      </c>
      <c r="O993" s="215">
        <v>34.384999999999998</v>
      </c>
      <c r="P993" s="177"/>
      <c r="Q993" s="177"/>
      <c r="R993" s="4" t="s">
        <v>1289</v>
      </c>
    </row>
    <row r="994" spans="4:20" ht="15" customHeight="1">
      <c r="D994" s="6" t="s">
        <v>97</v>
      </c>
      <c r="E994" s="4" t="s">
        <v>1323</v>
      </c>
    </row>
    <row r="995" spans="4:20" ht="15" customHeight="1">
      <c r="E995" s="11" t="s">
        <v>1291</v>
      </c>
      <c r="F995" s="6" t="s">
        <v>224</v>
      </c>
      <c r="G995" s="4" t="s">
        <v>1360</v>
      </c>
    </row>
    <row r="996" spans="4:20" ht="15" customHeight="1">
      <c r="F996" s="6" t="s">
        <v>224</v>
      </c>
      <c r="G996" s="4" t="s">
        <v>1361</v>
      </c>
    </row>
    <row r="997" spans="4:20" ht="15" customHeight="1">
      <c r="F997" s="6" t="s">
        <v>224</v>
      </c>
      <c r="G997" s="4" t="s">
        <v>1362</v>
      </c>
    </row>
    <row r="998" spans="4:20" ht="15" customHeight="1">
      <c r="E998" s="11" t="s">
        <v>1295</v>
      </c>
      <c r="F998" s="6" t="s">
        <v>224</v>
      </c>
      <c r="G998" s="4" t="s">
        <v>1363</v>
      </c>
    </row>
    <row r="999" spans="4:20" ht="15" customHeight="1">
      <c r="F999" s="6" t="s">
        <v>224</v>
      </c>
      <c r="G999" s="4" t="s">
        <v>1364</v>
      </c>
    </row>
    <row r="1000" spans="4:20" ht="15" customHeight="1">
      <c r="F1000" s="6" t="s">
        <v>224</v>
      </c>
      <c r="G1000" s="4" t="s">
        <v>1365</v>
      </c>
    </row>
    <row r="1001" spans="4:20" ht="15" customHeight="1">
      <c r="D1001" s="6" t="s">
        <v>97</v>
      </c>
      <c r="E1001" s="4" t="s">
        <v>1299</v>
      </c>
    </row>
    <row r="1002" spans="4:20" ht="15" customHeight="1">
      <c r="E1002" s="11" t="s">
        <v>149</v>
      </c>
      <c r="F1002" s="6" t="s">
        <v>224</v>
      </c>
      <c r="G1002" s="4" t="s">
        <v>1330</v>
      </c>
    </row>
    <row r="1003" spans="4:20" ht="15" customHeight="1">
      <c r="F1003" s="6" t="s">
        <v>224</v>
      </c>
      <c r="G1003" s="4" t="s">
        <v>1366</v>
      </c>
      <c r="S1003" s="6" t="s">
        <v>224</v>
      </c>
      <c r="T1003" s="4" t="s">
        <v>1367</v>
      </c>
    </row>
    <row r="1004" spans="4:20" ht="15" customHeight="1">
      <c r="E1004" s="11" t="s">
        <v>808</v>
      </c>
      <c r="F1004" s="6" t="s">
        <v>224</v>
      </c>
      <c r="G1004" s="4" t="s">
        <v>1333</v>
      </c>
    </row>
    <row r="1005" spans="4:20" ht="15" customHeight="1">
      <c r="F1005" s="6" t="s">
        <v>224</v>
      </c>
      <c r="G1005" s="4" t="s">
        <v>1368</v>
      </c>
      <c r="S1005" s="6" t="s">
        <v>224</v>
      </c>
      <c r="T1005" s="4" t="s">
        <v>1369</v>
      </c>
    </row>
    <row r="1013" spans="3:26" ht="15" customHeight="1">
      <c r="C1013" s="4" t="s">
        <v>201</v>
      </c>
      <c r="D1013" s="4" t="s">
        <v>1188</v>
      </c>
    </row>
    <row r="1014" spans="3:26" ht="15" customHeight="1" thickBot="1">
      <c r="D1014" s="27" t="s">
        <v>1270</v>
      </c>
    </row>
    <row r="1015" spans="3:26" ht="15" customHeight="1" thickBot="1">
      <c r="C1015" s="150" t="s">
        <v>1030</v>
      </c>
      <c r="D1015" s="151"/>
      <c r="E1015" s="151"/>
      <c r="F1015" s="152"/>
      <c r="G1015" s="153" t="s">
        <v>1031</v>
      </c>
      <c r="H1015" s="154"/>
      <c r="I1015" s="155"/>
      <c r="J1015" s="153" t="s">
        <v>1032</v>
      </c>
      <c r="K1015" s="154"/>
      <c r="L1015" s="155"/>
      <c r="M1015" s="153" t="s">
        <v>1033</v>
      </c>
      <c r="N1015" s="154"/>
      <c r="O1015" s="155"/>
      <c r="P1015" s="153" t="s">
        <v>1034</v>
      </c>
      <c r="Q1015" s="154"/>
      <c r="R1015" s="155"/>
      <c r="S1015" s="153" t="s">
        <v>1035</v>
      </c>
      <c r="T1015" s="154"/>
      <c r="U1015" s="155"/>
      <c r="V1015" s="153" t="s">
        <v>952</v>
      </c>
      <c r="W1015" s="154"/>
      <c r="X1015" s="155"/>
      <c r="Y1015" s="153" t="s">
        <v>76</v>
      </c>
      <c r="Z1015" s="167"/>
    </row>
    <row r="1016" spans="3:26" ht="15" customHeight="1" thickTop="1">
      <c r="C1016" s="263" t="s">
        <v>1045</v>
      </c>
      <c r="D1016" s="264"/>
      <c r="E1016" s="144" t="s">
        <v>1046</v>
      </c>
      <c r="F1016" s="149"/>
      <c r="G1016" s="147">
        <v>643.29999999999995</v>
      </c>
      <c r="H1016" s="148"/>
      <c r="I1016" s="149"/>
      <c r="J1016" s="268"/>
      <c r="K1016" s="269"/>
      <c r="L1016" s="270"/>
      <c r="M1016" s="147">
        <v>1.7</v>
      </c>
      <c r="N1016" s="148"/>
      <c r="O1016" s="149"/>
      <c r="P1016" s="268"/>
      <c r="Q1016" s="269"/>
      <c r="R1016" s="270"/>
      <c r="S1016" s="147">
        <v>1093.6099999999999</v>
      </c>
      <c r="T1016" s="148"/>
      <c r="U1016" s="149"/>
      <c r="V1016" s="268"/>
      <c r="W1016" s="269"/>
      <c r="X1016" s="270"/>
      <c r="Y1016" s="268"/>
      <c r="Z1016" s="271"/>
    </row>
    <row r="1017" spans="3:26" ht="15" customHeight="1">
      <c r="C1017" s="265"/>
      <c r="D1017" s="266"/>
      <c r="E1017" s="61" t="s">
        <v>1047</v>
      </c>
      <c r="F1017" s="50"/>
      <c r="G1017" s="117"/>
      <c r="H1017" s="115"/>
      <c r="I1017" s="116"/>
      <c r="J1017" s="129">
        <v>-523.4</v>
      </c>
      <c r="K1017" s="49"/>
      <c r="L1017" s="50"/>
      <c r="M1017" s="117"/>
      <c r="N1017" s="115"/>
      <c r="O1017" s="116"/>
      <c r="P1017" s="129">
        <v>1</v>
      </c>
      <c r="Q1017" s="49"/>
      <c r="R1017" s="50"/>
      <c r="S1017" s="129">
        <v>523.4</v>
      </c>
      <c r="T1017" s="49"/>
      <c r="U1017" s="50"/>
      <c r="V1017" s="117"/>
      <c r="W1017" s="115"/>
      <c r="X1017" s="116"/>
      <c r="Y1017" s="117"/>
      <c r="Z1017" s="228"/>
    </row>
    <row r="1018" spans="3:26" ht="15" customHeight="1">
      <c r="C1018" s="267"/>
      <c r="D1018" s="107"/>
      <c r="E1018" s="61" t="s">
        <v>1048</v>
      </c>
      <c r="F1018" s="50"/>
      <c r="G1018" s="117"/>
      <c r="H1018" s="115"/>
      <c r="I1018" s="116"/>
      <c r="J1018" s="117"/>
      <c r="K1018" s="115"/>
      <c r="L1018" s="116"/>
      <c r="M1018" s="117"/>
      <c r="N1018" s="115"/>
      <c r="O1018" s="116"/>
      <c r="P1018" s="117"/>
      <c r="Q1018" s="115"/>
      <c r="R1018" s="116"/>
      <c r="S1018" s="129">
        <v>895.4</v>
      </c>
      <c r="T1018" s="49"/>
      <c r="U1018" s="50"/>
      <c r="V1018" s="117"/>
      <c r="W1018" s="115"/>
      <c r="X1018" s="116"/>
      <c r="Y1018" s="117"/>
      <c r="Z1018" s="228"/>
    </row>
    <row r="1019" spans="3:26" ht="15" customHeight="1">
      <c r="C1019" s="165" t="s">
        <v>1049</v>
      </c>
      <c r="D1019" s="124"/>
      <c r="E1019" s="124"/>
      <c r="F1019" s="166"/>
      <c r="G1019" s="129">
        <v>581.548</v>
      </c>
      <c r="H1019" s="49"/>
      <c r="I1019" s="50"/>
      <c r="J1019" s="117"/>
      <c r="K1019" s="115"/>
      <c r="L1019" s="116"/>
      <c r="M1019" s="117"/>
      <c r="N1019" s="115"/>
      <c r="O1019" s="116"/>
      <c r="P1019" s="117"/>
      <c r="Q1019" s="115"/>
      <c r="R1019" s="116"/>
      <c r="S1019" s="129">
        <v>1787.3109999999999</v>
      </c>
      <c r="T1019" s="49"/>
      <c r="U1019" s="50"/>
      <c r="V1019" s="117"/>
      <c r="W1019" s="115"/>
      <c r="X1019" s="116"/>
      <c r="Y1019" s="117"/>
      <c r="Z1019" s="228"/>
    </row>
    <row r="1020" spans="3:26" ht="15" customHeight="1" thickBot="1">
      <c r="C1020" s="162" t="s">
        <v>1050</v>
      </c>
      <c r="D1020" s="127"/>
      <c r="E1020" s="127"/>
      <c r="F1020" s="163"/>
      <c r="G1020" s="126">
        <v>1224.848</v>
      </c>
      <c r="H1020" s="54"/>
      <c r="I1020" s="55"/>
      <c r="J1020" s="126">
        <v>-523.4</v>
      </c>
      <c r="K1020" s="54"/>
      <c r="L1020" s="55"/>
      <c r="M1020" s="111"/>
      <c r="N1020" s="112"/>
      <c r="O1020" s="113"/>
      <c r="P1020" s="111"/>
      <c r="Q1020" s="112"/>
      <c r="R1020" s="113"/>
      <c r="S1020" s="126">
        <v>4299.7209999999995</v>
      </c>
      <c r="T1020" s="54"/>
      <c r="U1020" s="55"/>
      <c r="V1020" s="111"/>
      <c r="W1020" s="112"/>
      <c r="X1020" s="113"/>
      <c r="Y1020" s="111"/>
      <c r="Z1020" s="188"/>
    </row>
    <row r="1022" spans="3:26" ht="15" customHeight="1">
      <c r="C1022" s="11" t="s">
        <v>321</v>
      </c>
      <c r="D1022" s="4" t="s">
        <v>1271</v>
      </c>
    </row>
    <row r="1023" spans="3:26" ht="15" customHeight="1">
      <c r="D1023" s="6" t="s">
        <v>1054</v>
      </c>
      <c r="E1023" s="6" t="s">
        <v>224</v>
      </c>
      <c r="F1023" s="4" t="s">
        <v>1055</v>
      </c>
      <c r="J1023" s="6" t="s">
        <v>224</v>
      </c>
      <c r="K1023" s="4" t="s">
        <v>1272</v>
      </c>
      <c r="R1023" s="6" t="s">
        <v>224</v>
      </c>
      <c r="S1023" s="25" t="s">
        <v>1273</v>
      </c>
    </row>
    <row r="1024" spans="3:26" ht="15" customHeight="1">
      <c r="D1024" s="6" t="s">
        <v>1057</v>
      </c>
      <c r="E1024" s="6" t="s">
        <v>224</v>
      </c>
      <c r="F1024" s="4" t="s">
        <v>1058</v>
      </c>
      <c r="J1024" s="6" t="s">
        <v>224</v>
      </c>
      <c r="K1024" s="4" t="s">
        <v>1274</v>
      </c>
      <c r="R1024" s="6" t="s">
        <v>224</v>
      </c>
      <c r="S1024" s="25" t="s">
        <v>1275</v>
      </c>
    </row>
    <row r="1025" spans="4:23" ht="15" customHeight="1">
      <c r="D1025" s="6" t="s">
        <v>1276</v>
      </c>
      <c r="E1025" s="6" t="s">
        <v>224</v>
      </c>
      <c r="F1025" s="4" t="s">
        <v>1087</v>
      </c>
    </row>
    <row r="1026" spans="4:23" ht="15" customHeight="1">
      <c r="E1026" s="6" t="s">
        <v>224</v>
      </c>
      <c r="F1026" s="4" t="s">
        <v>1277</v>
      </c>
      <c r="L1026" s="6" t="s">
        <v>224</v>
      </c>
      <c r="M1026" s="177">
        <v>2.9689999999999999</v>
      </c>
      <c r="N1026" s="177"/>
      <c r="O1026" s="4" t="s">
        <v>458</v>
      </c>
      <c r="P1026" s="6" t="s">
        <v>962</v>
      </c>
      <c r="Q1026" s="4" t="s">
        <v>1089</v>
      </c>
      <c r="V1026" s="6" t="s">
        <v>975</v>
      </c>
      <c r="W1026" s="4" t="s">
        <v>1090</v>
      </c>
    </row>
    <row r="1029" spans="4:23" ht="15" customHeight="1">
      <c r="D1029" s="6" t="s">
        <v>1091</v>
      </c>
      <c r="E1029" s="6" t="s">
        <v>224</v>
      </c>
      <c r="F1029" s="4" t="s">
        <v>1278</v>
      </c>
      <c r="Q1029" s="6" t="s">
        <v>224</v>
      </c>
      <c r="R1029" s="4" t="s">
        <v>1279</v>
      </c>
    </row>
    <row r="1043" spans="3:22" ht="15" customHeight="1">
      <c r="C1043" s="11" t="s">
        <v>326</v>
      </c>
      <c r="D1043" s="4" t="s">
        <v>1280</v>
      </c>
    </row>
    <row r="1044" spans="3:22" ht="15" customHeight="1">
      <c r="D1044" s="11" t="s">
        <v>1281</v>
      </c>
      <c r="E1044" s="6" t="s">
        <v>224</v>
      </c>
      <c r="F1044" s="4">
        <v>0</v>
      </c>
      <c r="G1044" s="4" t="s">
        <v>191</v>
      </c>
      <c r="J1044" s="4" t="s">
        <v>1282</v>
      </c>
    </row>
    <row r="1045" spans="3:22" ht="15" customHeight="1">
      <c r="D1045" s="11" t="s">
        <v>1283</v>
      </c>
      <c r="E1045" s="6" t="s">
        <v>224</v>
      </c>
      <c r="F1045" s="4">
        <v>0</v>
      </c>
      <c r="G1045" s="4" t="s">
        <v>191</v>
      </c>
      <c r="J1045" s="4" t="s">
        <v>1282</v>
      </c>
    </row>
    <row r="1047" spans="3:22" ht="15" customHeight="1">
      <c r="D1047" s="6" t="s">
        <v>97</v>
      </c>
      <c r="E1047" s="4" t="s">
        <v>1284</v>
      </c>
    </row>
    <row r="1048" spans="3:22" ht="15" customHeight="1">
      <c r="E1048" s="11" t="s">
        <v>1285</v>
      </c>
      <c r="F1048" s="6" t="s">
        <v>224</v>
      </c>
      <c r="G1048" s="4" t="s">
        <v>1286</v>
      </c>
      <c r="R1048" s="6" t="s">
        <v>224</v>
      </c>
      <c r="S1048" s="215">
        <v>9.75</v>
      </c>
      <c r="T1048" s="177"/>
      <c r="U1048" s="177"/>
      <c r="V1048" s="4" t="s">
        <v>498</v>
      </c>
    </row>
    <row r="1049" spans="3:22" ht="15" customHeight="1">
      <c r="E1049" s="11" t="s">
        <v>1287</v>
      </c>
      <c r="F1049" s="6" t="s">
        <v>224</v>
      </c>
      <c r="G1049" s="4" t="s">
        <v>1288</v>
      </c>
      <c r="R1049" s="6" t="s">
        <v>224</v>
      </c>
      <c r="S1049" s="215">
        <v>23.4</v>
      </c>
      <c r="T1049" s="261"/>
      <c r="U1049" s="261"/>
      <c r="V1049" s="4" t="s">
        <v>1289</v>
      </c>
    </row>
    <row r="1050" spans="3:22" ht="15" customHeight="1">
      <c r="D1050" s="6" t="s">
        <v>97</v>
      </c>
      <c r="E1050" s="4" t="s">
        <v>1290</v>
      </c>
    </row>
    <row r="1051" spans="3:22" ht="15" customHeight="1">
      <c r="E1051" s="11" t="s">
        <v>1291</v>
      </c>
      <c r="F1051" s="6" t="s">
        <v>224</v>
      </c>
      <c r="G1051" s="4" t="s">
        <v>1292</v>
      </c>
    </row>
    <row r="1052" spans="3:22" ht="15" customHeight="1">
      <c r="F1052" s="6" t="s">
        <v>224</v>
      </c>
      <c r="G1052" s="4" t="s">
        <v>1293</v>
      </c>
    </row>
    <row r="1053" spans="3:22" ht="15" customHeight="1">
      <c r="F1053" s="6" t="s">
        <v>224</v>
      </c>
      <c r="G1053" s="4" t="s">
        <v>1294</v>
      </c>
    </row>
    <row r="1054" spans="3:22" ht="15" customHeight="1">
      <c r="E1054" s="11" t="s">
        <v>1295</v>
      </c>
      <c r="F1054" s="6" t="s">
        <v>224</v>
      </c>
      <c r="G1054" s="4" t="s">
        <v>1296</v>
      </c>
    </row>
    <row r="1055" spans="3:22" ht="15" customHeight="1">
      <c r="F1055" s="6" t="s">
        <v>224</v>
      </c>
      <c r="G1055" s="4" t="s">
        <v>1297</v>
      </c>
    </row>
    <row r="1056" spans="3:22" ht="15" customHeight="1">
      <c r="F1056" s="6" t="s">
        <v>224</v>
      </c>
      <c r="G1056" s="4" t="s">
        <v>1298</v>
      </c>
    </row>
    <row r="1059" spans="3:22" ht="15" customHeight="1">
      <c r="D1059" s="6" t="s">
        <v>97</v>
      </c>
      <c r="E1059" s="4" t="s">
        <v>1299</v>
      </c>
    </row>
    <row r="1060" spans="3:22" ht="15" customHeight="1">
      <c r="E1060" s="11" t="s">
        <v>149</v>
      </c>
      <c r="F1060" s="6" t="s">
        <v>224</v>
      </c>
      <c r="G1060" s="4" t="s">
        <v>1300</v>
      </c>
      <c r="I1060" s="6" t="s">
        <v>224</v>
      </c>
      <c r="J1060" s="4" t="s">
        <v>1301</v>
      </c>
      <c r="O1060" s="6" t="s">
        <v>224</v>
      </c>
      <c r="P1060" s="4" t="s">
        <v>1302</v>
      </c>
    </row>
    <row r="1061" spans="3:22" ht="15" customHeight="1">
      <c r="E1061" s="11" t="s">
        <v>808</v>
      </c>
      <c r="F1061" s="6" t="s">
        <v>224</v>
      </c>
      <c r="G1061" s="4" t="s">
        <v>1303</v>
      </c>
      <c r="I1061" s="6" t="s">
        <v>224</v>
      </c>
      <c r="J1061" s="4" t="s">
        <v>1304</v>
      </c>
      <c r="O1061" s="6" t="s">
        <v>224</v>
      </c>
      <c r="P1061" s="4" t="s">
        <v>1305</v>
      </c>
    </row>
    <row r="1063" spans="3:22" ht="15" customHeight="1">
      <c r="C1063" s="11" t="s">
        <v>331</v>
      </c>
      <c r="D1063" s="4" t="s">
        <v>1306</v>
      </c>
    </row>
    <row r="1064" spans="3:22" ht="15" customHeight="1">
      <c r="D1064" s="11" t="s">
        <v>1281</v>
      </c>
      <c r="E1064" s="6" t="s">
        <v>224</v>
      </c>
      <c r="F1064" s="4" t="s">
        <v>1307</v>
      </c>
    </row>
    <row r="1065" spans="3:22" ht="15" customHeight="1">
      <c r="E1065" s="6" t="s">
        <v>224</v>
      </c>
      <c r="F1065" s="4" t="s">
        <v>1308</v>
      </c>
      <c r="R1065" s="6" t="s">
        <v>224</v>
      </c>
      <c r="S1065" s="215">
        <v>185.881</v>
      </c>
      <c r="T1065" s="177"/>
      <c r="U1065" s="177"/>
      <c r="V1065" s="4" t="s">
        <v>191</v>
      </c>
    </row>
    <row r="1066" spans="3:22" ht="15" customHeight="1">
      <c r="D1066" s="11" t="s">
        <v>1283</v>
      </c>
      <c r="E1066" s="6" t="s">
        <v>224</v>
      </c>
      <c r="F1066" s="4" t="s">
        <v>1309</v>
      </c>
    </row>
    <row r="1067" spans="3:22" ht="15" customHeight="1">
      <c r="E1067" s="6" t="s">
        <v>224</v>
      </c>
      <c r="F1067" s="4" t="s">
        <v>1310</v>
      </c>
      <c r="R1067" s="6" t="s">
        <v>224</v>
      </c>
      <c r="S1067" s="215">
        <v>436.03199999999998</v>
      </c>
      <c r="T1067" s="261"/>
      <c r="U1067" s="261"/>
      <c r="V1067" s="4" t="s">
        <v>191</v>
      </c>
    </row>
    <row r="1068" spans="3:22" ht="15" customHeight="1">
      <c r="D1068" s="6" t="s">
        <v>97</v>
      </c>
      <c r="E1068" s="4" t="s">
        <v>1284</v>
      </c>
    </row>
    <row r="1069" spans="3:22" ht="15" customHeight="1">
      <c r="E1069" s="11" t="s">
        <v>1285</v>
      </c>
      <c r="F1069" s="6" t="s">
        <v>224</v>
      </c>
      <c r="G1069" s="4" t="s">
        <v>1311</v>
      </c>
      <c r="R1069" s="6" t="s">
        <v>224</v>
      </c>
      <c r="S1069" s="215">
        <v>45.5</v>
      </c>
      <c r="T1069" s="261"/>
      <c r="U1069" s="261"/>
      <c r="V1069" s="4" t="s">
        <v>498</v>
      </c>
    </row>
    <row r="1070" spans="3:22" ht="15" customHeight="1">
      <c r="E1070" s="11" t="s">
        <v>1287</v>
      </c>
      <c r="F1070" s="6" t="s">
        <v>224</v>
      </c>
      <c r="G1070" s="4" t="s">
        <v>1312</v>
      </c>
      <c r="R1070" s="6" t="s">
        <v>224</v>
      </c>
      <c r="S1070" s="215">
        <v>85.962999999999994</v>
      </c>
      <c r="T1070" s="261"/>
      <c r="U1070" s="261"/>
      <c r="V1070" s="4" t="s">
        <v>1289</v>
      </c>
    </row>
    <row r="1071" spans="3:22" ht="15" customHeight="1">
      <c r="D1071" s="6" t="s">
        <v>97</v>
      </c>
      <c r="E1071" s="4" t="s">
        <v>1313</v>
      </c>
    </row>
    <row r="1072" spans="3:22" ht="15" customHeight="1">
      <c r="E1072" s="11" t="s">
        <v>1314</v>
      </c>
      <c r="F1072" s="6" t="s">
        <v>224</v>
      </c>
      <c r="G1072" s="4" t="s">
        <v>1315</v>
      </c>
    </row>
    <row r="1073" spans="4:20" ht="15" customHeight="1">
      <c r="F1073" s="6" t="s">
        <v>224</v>
      </c>
      <c r="G1073" s="177">
        <v>234.864</v>
      </c>
      <c r="H1073" s="177"/>
      <c r="I1073" s="177"/>
      <c r="J1073" s="4" t="s">
        <v>498</v>
      </c>
    </row>
    <row r="1074" spans="4:20" ht="15" customHeight="1">
      <c r="E1074" s="11" t="s">
        <v>1316</v>
      </c>
      <c r="F1074" s="6" t="s">
        <v>224</v>
      </c>
      <c r="G1074" s="4" t="s">
        <v>1317</v>
      </c>
    </row>
    <row r="1075" spans="4:20" ht="15" customHeight="1">
      <c r="F1075" s="6" t="s">
        <v>224</v>
      </c>
      <c r="G1075" s="177">
        <v>443.72500000000002</v>
      </c>
      <c r="H1075" s="177"/>
      <c r="I1075" s="177"/>
      <c r="J1075" s="4" t="s">
        <v>1289</v>
      </c>
    </row>
    <row r="1076" spans="4:20" ht="15" customHeight="1">
      <c r="D1076" s="6" t="s">
        <v>97</v>
      </c>
      <c r="E1076" s="4" t="s">
        <v>1318</v>
      </c>
    </row>
    <row r="1077" spans="4:20" ht="15" customHeight="1">
      <c r="E1077" s="11" t="s">
        <v>1319</v>
      </c>
      <c r="F1077" s="6" t="s">
        <v>224</v>
      </c>
      <c r="G1077" s="4" t="s">
        <v>1320</v>
      </c>
      <c r="N1077" s="6" t="s">
        <v>224</v>
      </c>
      <c r="O1077" s="215">
        <v>30.1</v>
      </c>
      <c r="P1077" s="177"/>
      <c r="Q1077" s="177"/>
      <c r="R1077" s="4" t="s">
        <v>498</v>
      </c>
    </row>
    <row r="1078" spans="4:20" ht="15" customHeight="1">
      <c r="E1078" s="11" t="s">
        <v>1321</v>
      </c>
      <c r="F1078" s="6" t="s">
        <v>224</v>
      </c>
      <c r="G1078" s="4" t="s">
        <v>1322</v>
      </c>
      <c r="N1078" s="6" t="s">
        <v>224</v>
      </c>
      <c r="O1078" s="215">
        <v>56.868000000000002</v>
      </c>
      <c r="P1078" s="261"/>
      <c r="Q1078" s="261"/>
      <c r="R1078" s="4" t="s">
        <v>1289</v>
      </c>
    </row>
    <row r="1079" spans="4:20" ht="15" customHeight="1">
      <c r="D1079" s="6" t="s">
        <v>97</v>
      </c>
      <c r="E1079" s="4" t="s">
        <v>1323</v>
      </c>
    </row>
    <row r="1080" spans="4:20" ht="15" customHeight="1">
      <c r="E1080" s="11" t="s">
        <v>1291</v>
      </c>
      <c r="F1080" s="6" t="s">
        <v>224</v>
      </c>
      <c r="G1080" s="4" t="s">
        <v>1324</v>
      </c>
    </row>
    <row r="1081" spans="4:20" ht="15" customHeight="1">
      <c r="F1081" s="6" t="s">
        <v>224</v>
      </c>
      <c r="G1081" s="4" t="s">
        <v>1325</v>
      </c>
    </row>
    <row r="1082" spans="4:20" ht="15" customHeight="1">
      <c r="F1082" s="6" t="s">
        <v>224</v>
      </c>
      <c r="G1082" s="4" t="s">
        <v>1326</v>
      </c>
    </row>
    <row r="1083" spans="4:20" ht="15" customHeight="1">
      <c r="E1083" s="11" t="s">
        <v>1295</v>
      </c>
      <c r="F1083" s="6" t="s">
        <v>224</v>
      </c>
      <c r="G1083" s="4" t="s">
        <v>1327</v>
      </c>
    </row>
    <row r="1084" spans="4:20" ht="15" customHeight="1">
      <c r="F1084" s="6" t="s">
        <v>224</v>
      </c>
      <c r="G1084" s="4" t="s">
        <v>1328</v>
      </c>
    </row>
    <row r="1085" spans="4:20" ht="15" customHeight="1">
      <c r="F1085" s="6" t="s">
        <v>224</v>
      </c>
      <c r="G1085" s="4" t="s">
        <v>1329</v>
      </c>
    </row>
    <row r="1086" spans="4:20" ht="15" customHeight="1">
      <c r="D1086" s="6" t="s">
        <v>97</v>
      </c>
      <c r="E1086" s="4" t="s">
        <v>1299</v>
      </c>
    </row>
    <row r="1087" spans="4:20" ht="15" customHeight="1">
      <c r="E1087" s="11" t="s">
        <v>149</v>
      </c>
      <c r="F1087" s="6" t="s">
        <v>224</v>
      </c>
      <c r="G1087" s="4" t="s">
        <v>1330</v>
      </c>
    </row>
    <row r="1088" spans="4:20" ht="15" customHeight="1">
      <c r="F1088" s="6" t="s">
        <v>224</v>
      </c>
      <c r="G1088" s="4" t="s">
        <v>1331</v>
      </c>
      <c r="S1088" s="6" t="s">
        <v>224</v>
      </c>
      <c r="T1088" s="4" t="s">
        <v>1332</v>
      </c>
    </row>
    <row r="1089" spans="5:20" ht="15" customHeight="1">
      <c r="E1089" s="11" t="s">
        <v>808</v>
      </c>
      <c r="F1089" s="6" t="s">
        <v>224</v>
      </c>
      <c r="G1089" s="4" t="s">
        <v>1333</v>
      </c>
    </row>
    <row r="1090" spans="5:20" ht="15" customHeight="1">
      <c r="F1090" s="6" t="s">
        <v>224</v>
      </c>
      <c r="G1090" s="4" t="s">
        <v>1334</v>
      </c>
      <c r="S1090" s="6" t="s">
        <v>224</v>
      </c>
      <c r="T1090" s="4" t="s">
        <v>1335</v>
      </c>
    </row>
    <row r="1105" spans="3:26" ht="15" customHeight="1">
      <c r="C1105" s="4" t="s">
        <v>204</v>
      </c>
      <c r="D1105" s="4" t="s">
        <v>1203</v>
      </c>
    </row>
    <row r="1106" spans="3:26" ht="15" customHeight="1" thickBot="1">
      <c r="D1106" s="27" t="s">
        <v>1204</v>
      </c>
    </row>
    <row r="1107" spans="3:26" ht="15" customHeight="1" thickBot="1">
      <c r="C1107" s="150" t="s">
        <v>1030</v>
      </c>
      <c r="D1107" s="151"/>
      <c r="E1107" s="151"/>
      <c r="F1107" s="152"/>
      <c r="G1107" s="153" t="s">
        <v>1031</v>
      </c>
      <c r="H1107" s="154"/>
      <c r="I1107" s="155"/>
      <c r="J1107" s="153" t="s">
        <v>1032</v>
      </c>
      <c r="K1107" s="154"/>
      <c r="L1107" s="155"/>
      <c r="M1107" s="153" t="s">
        <v>1033</v>
      </c>
      <c r="N1107" s="154"/>
      <c r="O1107" s="155"/>
      <c r="P1107" s="153" t="s">
        <v>1034</v>
      </c>
      <c r="Q1107" s="154"/>
      <c r="R1107" s="155"/>
      <c r="S1107" s="153" t="s">
        <v>1035</v>
      </c>
      <c r="T1107" s="154"/>
      <c r="U1107" s="155"/>
      <c r="V1107" s="153" t="s">
        <v>952</v>
      </c>
      <c r="W1107" s="154"/>
      <c r="X1107" s="155"/>
      <c r="Y1107" s="153" t="s">
        <v>76</v>
      </c>
      <c r="Z1107" s="167"/>
    </row>
    <row r="1108" spans="3:26" ht="15" customHeight="1" thickTop="1">
      <c r="C1108" s="263" t="s">
        <v>1045</v>
      </c>
      <c r="D1108" s="264"/>
      <c r="E1108" s="144" t="s">
        <v>1046</v>
      </c>
      <c r="F1108" s="149"/>
      <c r="G1108" s="147">
        <v>181.167</v>
      </c>
      <c r="H1108" s="148"/>
      <c r="I1108" s="149"/>
      <c r="J1108" s="268"/>
      <c r="K1108" s="269"/>
      <c r="L1108" s="270"/>
      <c r="M1108" s="147">
        <v>1.7</v>
      </c>
      <c r="N1108" s="148"/>
      <c r="O1108" s="149"/>
      <c r="P1108" s="268"/>
      <c r="Q1108" s="269"/>
      <c r="R1108" s="270"/>
      <c r="S1108" s="147">
        <v>307.983</v>
      </c>
      <c r="T1108" s="148"/>
      <c r="U1108" s="149"/>
      <c r="V1108" s="268"/>
      <c r="W1108" s="269"/>
      <c r="X1108" s="270"/>
      <c r="Y1108" s="268"/>
      <c r="Z1108" s="271"/>
    </row>
    <row r="1109" spans="3:26" ht="15" customHeight="1">
      <c r="C1109" s="265"/>
      <c r="D1109" s="266"/>
      <c r="E1109" s="61" t="s">
        <v>1047</v>
      </c>
      <c r="F1109" s="50"/>
      <c r="G1109" s="117"/>
      <c r="H1109" s="115"/>
      <c r="I1109" s="116"/>
      <c r="J1109" s="129">
        <v>-74.900000000000006</v>
      </c>
      <c r="K1109" s="49"/>
      <c r="L1109" s="50"/>
      <c r="M1109" s="117"/>
      <c r="N1109" s="115"/>
      <c r="O1109" s="116"/>
      <c r="P1109" s="129">
        <v>0.5</v>
      </c>
      <c r="Q1109" s="49"/>
      <c r="R1109" s="50"/>
      <c r="S1109" s="129">
        <v>37.450000000000003</v>
      </c>
      <c r="T1109" s="49"/>
      <c r="U1109" s="50"/>
      <c r="V1109" s="117"/>
      <c r="W1109" s="115"/>
      <c r="X1109" s="116"/>
      <c r="Y1109" s="117"/>
      <c r="Z1109" s="228"/>
    </row>
    <row r="1110" spans="3:26" ht="15" customHeight="1">
      <c r="C1110" s="267"/>
      <c r="D1110" s="107"/>
      <c r="E1110" s="61" t="s">
        <v>1048</v>
      </c>
      <c r="F1110" s="50"/>
      <c r="G1110" s="117"/>
      <c r="H1110" s="115"/>
      <c r="I1110" s="116"/>
      <c r="J1110" s="117"/>
      <c r="K1110" s="115"/>
      <c r="L1110" s="116"/>
      <c r="M1110" s="117"/>
      <c r="N1110" s="115"/>
      <c r="O1110" s="116"/>
      <c r="P1110" s="117"/>
      <c r="Q1110" s="115"/>
      <c r="R1110" s="116"/>
      <c r="S1110" s="129">
        <v>155.85</v>
      </c>
      <c r="T1110" s="49"/>
      <c r="U1110" s="50"/>
      <c r="V1110" s="117"/>
      <c r="W1110" s="115"/>
      <c r="X1110" s="116"/>
      <c r="Y1110" s="117"/>
      <c r="Z1110" s="228"/>
    </row>
    <row r="1111" spans="3:26" ht="15" customHeight="1">
      <c r="C1111" s="165" t="s">
        <v>1049</v>
      </c>
      <c r="D1111" s="124"/>
      <c r="E1111" s="124"/>
      <c r="F1111" s="166"/>
      <c r="G1111" s="129">
        <v>369.73200000000003</v>
      </c>
      <c r="H1111" s="49"/>
      <c r="I1111" s="50"/>
      <c r="J1111" s="129">
        <v>8.6620000000000008</v>
      </c>
      <c r="K1111" s="49"/>
      <c r="L1111" s="50"/>
      <c r="M1111" s="117"/>
      <c r="N1111" s="115"/>
      <c r="O1111" s="116"/>
      <c r="P1111" s="117"/>
      <c r="Q1111" s="115"/>
      <c r="R1111" s="116"/>
      <c r="S1111" s="129">
        <v>1114.8520000000001</v>
      </c>
      <c r="T1111" s="49"/>
      <c r="U1111" s="50"/>
      <c r="V1111" s="129">
        <v>4.3310000000000004</v>
      </c>
      <c r="W1111" s="49"/>
      <c r="X1111" s="50"/>
      <c r="Y1111" s="117"/>
      <c r="Z1111" s="228"/>
    </row>
    <row r="1112" spans="3:26" ht="15" customHeight="1" thickBot="1">
      <c r="C1112" s="162" t="s">
        <v>1050</v>
      </c>
      <c r="D1112" s="127"/>
      <c r="E1112" s="127"/>
      <c r="F1112" s="163"/>
      <c r="G1112" s="126">
        <v>550.899</v>
      </c>
      <c r="H1112" s="54"/>
      <c r="I1112" s="55"/>
      <c r="J1112" s="126">
        <v>-66.236999999999995</v>
      </c>
      <c r="K1112" s="54"/>
      <c r="L1112" s="55"/>
      <c r="M1112" s="111"/>
      <c r="N1112" s="112"/>
      <c r="O1112" s="113"/>
      <c r="P1112" s="111"/>
      <c r="Q1112" s="112"/>
      <c r="R1112" s="113"/>
      <c r="S1112" s="126">
        <v>1616.136</v>
      </c>
      <c r="T1112" s="54"/>
      <c r="U1112" s="55"/>
      <c r="V1112" s="126">
        <v>4.3310000000000004</v>
      </c>
      <c r="W1112" s="54"/>
      <c r="X1112" s="55"/>
      <c r="Y1112" s="111"/>
      <c r="Z1112" s="188"/>
    </row>
    <row r="1114" spans="3:26" ht="15" customHeight="1">
      <c r="C1114" s="11" t="s">
        <v>321</v>
      </c>
      <c r="D1114" s="4" t="s">
        <v>1271</v>
      </c>
    </row>
    <row r="1115" spans="3:26" ht="15" customHeight="1">
      <c r="D1115" s="6" t="s">
        <v>1054</v>
      </c>
      <c r="E1115" s="6" t="s">
        <v>224</v>
      </c>
      <c r="F1115" s="4" t="s">
        <v>1055</v>
      </c>
      <c r="J1115" s="6" t="s">
        <v>224</v>
      </c>
      <c r="K1115" s="4" t="s">
        <v>1247</v>
      </c>
      <c r="R1115" s="6" t="s">
        <v>224</v>
      </c>
      <c r="S1115" s="25" t="s">
        <v>1499</v>
      </c>
    </row>
    <row r="1116" spans="3:26" ht="15" customHeight="1">
      <c r="D1116" s="6" t="s">
        <v>1057</v>
      </c>
      <c r="E1116" s="6" t="s">
        <v>224</v>
      </c>
      <c r="F1116" s="4" t="s">
        <v>1058</v>
      </c>
      <c r="J1116" s="6" t="s">
        <v>224</v>
      </c>
      <c r="K1116" s="4" t="s">
        <v>1248</v>
      </c>
      <c r="R1116" s="6" t="s">
        <v>224</v>
      </c>
      <c r="S1116" s="25" t="s">
        <v>1255</v>
      </c>
    </row>
    <row r="1117" spans="3:26" ht="15" customHeight="1">
      <c r="D1117" s="6" t="s">
        <v>1276</v>
      </c>
      <c r="E1117" s="6" t="s">
        <v>224</v>
      </c>
      <c r="F1117" s="4" t="s">
        <v>1087</v>
      </c>
    </row>
    <row r="1118" spans="3:26" ht="15" customHeight="1">
      <c r="E1118" s="6" t="s">
        <v>224</v>
      </c>
      <c r="F1118" s="4" t="s">
        <v>1252</v>
      </c>
      <c r="L1118" s="6" t="s">
        <v>224</v>
      </c>
      <c r="M1118" s="177">
        <v>4.7229999999999999</v>
      </c>
      <c r="N1118" s="177"/>
      <c r="O1118" s="4" t="s">
        <v>458</v>
      </c>
      <c r="P1118" s="6" t="s">
        <v>974</v>
      </c>
      <c r="Q1118" s="4" t="s">
        <v>1089</v>
      </c>
      <c r="V1118" s="6" t="s">
        <v>975</v>
      </c>
      <c r="W1118" s="4" t="s">
        <v>1211</v>
      </c>
    </row>
    <row r="1122" spans="3:18" ht="15" customHeight="1">
      <c r="D1122" s="11" t="s">
        <v>1091</v>
      </c>
      <c r="E1122" s="6" t="s">
        <v>224</v>
      </c>
      <c r="F1122" s="4" t="s">
        <v>1253</v>
      </c>
      <c r="Q1122" s="6" t="s">
        <v>224</v>
      </c>
      <c r="R1122" s="4" t="s">
        <v>1500</v>
      </c>
    </row>
    <row r="1123" spans="3:18" ht="15" customHeight="1">
      <c r="D1123" s="11" t="s">
        <v>1213</v>
      </c>
      <c r="E1123" s="6" t="s">
        <v>224</v>
      </c>
      <c r="F1123" s="4" t="s">
        <v>1254</v>
      </c>
      <c r="Q1123" s="6" t="s">
        <v>224</v>
      </c>
      <c r="R1123" s="4" t="s">
        <v>1501</v>
      </c>
    </row>
    <row r="1136" spans="3:18" ht="15" customHeight="1">
      <c r="C1136" s="11" t="s">
        <v>326</v>
      </c>
      <c r="D1136" s="4" t="s">
        <v>1280</v>
      </c>
    </row>
    <row r="1137" spans="4:22" ht="15" customHeight="1">
      <c r="D1137" s="11" t="s">
        <v>1281</v>
      </c>
      <c r="E1137" s="6" t="s">
        <v>224</v>
      </c>
      <c r="F1137" s="4" t="s">
        <v>1307</v>
      </c>
    </row>
    <row r="1138" spans="4:22" ht="15" customHeight="1">
      <c r="E1138" s="6" t="s">
        <v>224</v>
      </c>
      <c r="F1138" s="4" t="s">
        <v>1502</v>
      </c>
      <c r="R1138" s="6" t="s">
        <v>224</v>
      </c>
      <c r="S1138" s="215">
        <v>70.945999999999998</v>
      </c>
      <c r="T1138" s="177"/>
      <c r="U1138" s="177"/>
      <c r="V1138" s="4" t="s">
        <v>191</v>
      </c>
    </row>
    <row r="1139" spans="4:22" ht="15" customHeight="1">
      <c r="D1139" s="11" t="s">
        <v>1283</v>
      </c>
      <c r="E1139" s="6" t="s">
        <v>224</v>
      </c>
      <c r="F1139" s="4" t="s">
        <v>1309</v>
      </c>
    </row>
    <row r="1140" spans="4:22" ht="15" customHeight="1">
      <c r="E1140" s="6" t="s">
        <v>224</v>
      </c>
      <c r="F1140" s="4" t="s">
        <v>1503</v>
      </c>
      <c r="R1140" s="6" t="s">
        <v>224</v>
      </c>
      <c r="S1140" s="215">
        <v>26.824000000000002</v>
      </c>
      <c r="T1140" s="261"/>
      <c r="U1140" s="261"/>
      <c r="V1140" s="4" t="s">
        <v>191</v>
      </c>
    </row>
    <row r="1142" spans="4:22" ht="15" customHeight="1">
      <c r="D1142" s="6" t="s">
        <v>97</v>
      </c>
      <c r="E1142" s="4" t="s">
        <v>1284</v>
      </c>
    </row>
    <row r="1143" spans="4:22" ht="15" customHeight="1">
      <c r="E1143" s="11" t="s">
        <v>1285</v>
      </c>
      <c r="F1143" s="6" t="s">
        <v>224</v>
      </c>
      <c r="G1143" s="4" t="s">
        <v>1375</v>
      </c>
      <c r="R1143" s="6" t="s">
        <v>224</v>
      </c>
      <c r="S1143" s="215">
        <v>7.5</v>
      </c>
      <c r="T1143" s="261"/>
      <c r="U1143" s="261"/>
      <c r="V1143" s="4" t="s">
        <v>498</v>
      </c>
    </row>
    <row r="1144" spans="4:22" ht="15" customHeight="1">
      <c r="E1144" s="11" t="s">
        <v>1287</v>
      </c>
      <c r="F1144" s="6" t="s">
        <v>224</v>
      </c>
      <c r="G1144" s="4" t="s">
        <v>1376</v>
      </c>
      <c r="R1144" s="6" t="s">
        <v>224</v>
      </c>
      <c r="S1144" s="215">
        <v>18</v>
      </c>
      <c r="T1144" s="261"/>
      <c r="U1144" s="261"/>
      <c r="V1144" s="4" t="s">
        <v>1289</v>
      </c>
    </row>
    <row r="1151" spans="4:22" ht="15" customHeight="1">
      <c r="D1151" s="6" t="s">
        <v>97</v>
      </c>
      <c r="E1151" s="4" t="s">
        <v>1290</v>
      </c>
    </row>
    <row r="1152" spans="4:22" ht="15" customHeight="1">
      <c r="E1152" s="11" t="s">
        <v>1291</v>
      </c>
      <c r="F1152" s="6" t="s">
        <v>224</v>
      </c>
      <c r="G1152" s="4" t="s">
        <v>1504</v>
      </c>
    </row>
    <row r="1153" spans="3:22" ht="15" customHeight="1">
      <c r="F1153" s="6" t="s">
        <v>224</v>
      </c>
      <c r="G1153" s="4" t="s">
        <v>1505</v>
      </c>
    </row>
    <row r="1154" spans="3:22" ht="15" customHeight="1">
      <c r="F1154" s="6" t="s">
        <v>224</v>
      </c>
      <c r="G1154" s="4" t="s">
        <v>1506</v>
      </c>
    </row>
    <row r="1155" spans="3:22" ht="15" customHeight="1">
      <c r="E1155" s="11" t="s">
        <v>1295</v>
      </c>
      <c r="F1155" s="6" t="s">
        <v>224</v>
      </c>
      <c r="G1155" s="4" t="s">
        <v>1507</v>
      </c>
    </row>
    <row r="1156" spans="3:22" ht="15" customHeight="1">
      <c r="F1156" s="6" t="s">
        <v>224</v>
      </c>
      <c r="G1156" s="4" t="s">
        <v>1508</v>
      </c>
    </row>
    <row r="1157" spans="3:22" ht="15" customHeight="1">
      <c r="F1157" s="6" t="s">
        <v>224</v>
      </c>
      <c r="G1157" s="4" t="s">
        <v>1509</v>
      </c>
    </row>
    <row r="1158" spans="3:22" ht="15" customHeight="1">
      <c r="D1158" s="6" t="s">
        <v>97</v>
      </c>
      <c r="E1158" s="4" t="s">
        <v>1299</v>
      </c>
    </row>
    <row r="1159" spans="3:22" ht="15" customHeight="1">
      <c r="E1159" s="11" t="s">
        <v>149</v>
      </c>
      <c r="F1159" s="6" t="s">
        <v>224</v>
      </c>
      <c r="G1159" s="4" t="s">
        <v>1300</v>
      </c>
      <c r="I1159" s="6" t="s">
        <v>224</v>
      </c>
      <c r="J1159" s="4" t="s">
        <v>1510</v>
      </c>
      <c r="O1159" s="6" t="s">
        <v>224</v>
      </c>
      <c r="P1159" s="4" t="s">
        <v>1511</v>
      </c>
    </row>
    <row r="1160" spans="3:22" ht="15" customHeight="1">
      <c r="E1160" s="11" t="s">
        <v>808</v>
      </c>
      <c r="F1160" s="6" t="s">
        <v>224</v>
      </c>
      <c r="G1160" s="4" t="s">
        <v>1303</v>
      </c>
      <c r="I1160" s="6" t="s">
        <v>224</v>
      </c>
      <c r="J1160" s="4" t="s">
        <v>1512</v>
      </c>
      <c r="O1160" s="6" t="s">
        <v>224</v>
      </c>
      <c r="P1160" s="4" t="s">
        <v>1513</v>
      </c>
    </row>
    <row r="1162" spans="3:22" ht="15" customHeight="1">
      <c r="C1162" s="11" t="s">
        <v>331</v>
      </c>
      <c r="D1162" s="4" t="s">
        <v>1306</v>
      </c>
    </row>
    <row r="1163" spans="3:22" ht="15" customHeight="1">
      <c r="D1163" s="11" t="s">
        <v>1281</v>
      </c>
      <c r="E1163" s="6" t="s">
        <v>224</v>
      </c>
      <c r="F1163" s="4" t="s">
        <v>1307</v>
      </c>
    </row>
    <row r="1164" spans="3:22" ht="15" customHeight="1">
      <c r="E1164" s="6" t="s">
        <v>224</v>
      </c>
      <c r="F1164" s="4" t="s">
        <v>1514</v>
      </c>
      <c r="R1164" s="6" t="s">
        <v>224</v>
      </c>
      <c r="S1164" s="215">
        <v>119.971</v>
      </c>
      <c r="T1164" s="177"/>
      <c r="U1164" s="177"/>
      <c r="V1164" s="4" t="s">
        <v>191</v>
      </c>
    </row>
    <row r="1165" spans="3:22" ht="15" customHeight="1">
      <c r="D1165" s="11" t="s">
        <v>1283</v>
      </c>
      <c r="E1165" s="6" t="s">
        <v>224</v>
      </c>
      <c r="F1165" s="4" t="s">
        <v>1309</v>
      </c>
    </row>
    <row r="1166" spans="3:22" ht="15" customHeight="1">
      <c r="E1166" s="6" t="s">
        <v>224</v>
      </c>
      <c r="F1166" s="4" t="s">
        <v>1515</v>
      </c>
      <c r="R1166" s="6" t="s">
        <v>224</v>
      </c>
      <c r="S1166" s="215">
        <v>164.09299999999999</v>
      </c>
      <c r="T1166" s="261"/>
      <c r="U1166" s="261"/>
      <c r="V1166" s="4" t="s">
        <v>191</v>
      </c>
    </row>
    <row r="1167" spans="3:22" ht="15" customHeight="1">
      <c r="D1167" s="6" t="s">
        <v>97</v>
      </c>
      <c r="E1167" s="4" t="s">
        <v>1284</v>
      </c>
    </row>
    <row r="1168" spans="3:22" ht="15" customHeight="1">
      <c r="E1168" s="11" t="s">
        <v>1285</v>
      </c>
      <c r="F1168" s="6" t="s">
        <v>224</v>
      </c>
      <c r="G1168" s="4" t="s">
        <v>1387</v>
      </c>
      <c r="R1168" s="6" t="s">
        <v>224</v>
      </c>
      <c r="S1168" s="215">
        <v>35</v>
      </c>
      <c r="T1168" s="261"/>
      <c r="U1168" s="261"/>
      <c r="V1168" s="4" t="s">
        <v>498</v>
      </c>
    </row>
    <row r="1169" spans="4:22" ht="15" customHeight="1">
      <c r="E1169" s="11" t="s">
        <v>1287</v>
      </c>
      <c r="F1169" s="6" t="s">
        <v>224</v>
      </c>
      <c r="G1169" s="4" t="s">
        <v>1388</v>
      </c>
      <c r="R1169" s="6" t="s">
        <v>224</v>
      </c>
      <c r="S1169" s="215">
        <v>66.125</v>
      </c>
      <c r="T1169" s="177"/>
      <c r="U1169" s="177"/>
      <c r="V1169" s="4" t="s">
        <v>1289</v>
      </c>
    </row>
    <row r="1170" spans="4:22" ht="15" customHeight="1">
      <c r="D1170" s="6" t="s">
        <v>97</v>
      </c>
      <c r="E1170" s="4" t="s">
        <v>1313</v>
      </c>
    </row>
    <row r="1171" spans="4:22" ht="15" customHeight="1">
      <c r="E1171" s="11" t="s">
        <v>1314</v>
      </c>
      <c r="F1171" s="6" t="s">
        <v>224</v>
      </c>
      <c r="G1171" s="4" t="s">
        <v>1389</v>
      </c>
    </row>
    <row r="1172" spans="4:22" ht="15" customHeight="1">
      <c r="F1172" s="6" t="s">
        <v>224</v>
      </c>
      <c r="G1172" s="177">
        <v>156.57599999999999</v>
      </c>
      <c r="H1172" s="177"/>
      <c r="I1172" s="177"/>
      <c r="J1172" s="4" t="s">
        <v>498</v>
      </c>
    </row>
    <row r="1173" spans="4:22" ht="15" customHeight="1">
      <c r="E1173" s="11" t="s">
        <v>1316</v>
      </c>
      <c r="F1173" s="6" t="s">
        <v>224</v>
      </c>
      <c r="G1173" s="4" t="s">
        <v>1390</v>
      </c>
    </row>
    <row r="1174" spans="4:22" ht="15" customHeight="1">
      <c r="F1174" s="6" t="s">
        <v>224</v>
      </c>
      <c r="G1174" s="177">
        <v>295.81700000000001</v>
      </c>
      <c r="H1174" s="177"/>
      <c r="I1174" s="177"/>
      <c r="J1174" s="4" t="s">
        <v>1289</v>
      </c>
    </row>
    <row r="1175" spans="4:22" ht="15" customHeight="1">
      <c r="D1175" s="6" t="s">
        <v>97</v>
      </c>
      <c r="E1175" s="4" t="s">
        <v>1323</v>
      </c>
    </row>
    <row r="1176" spans="4:22" ht="15" customHeight="1">
      <c r="E1176" s="11" t="s">
        <v>1291</v>
      </c>
      <c r="F1176" s="6" t="s">
        <v>224</v>
      </c>
      <c r="G1176" s="4" t="s">
        <v>1324</v>
      </c>
    </row>
    <row r="1177" spans="4:22" ht="15" customHeight="1">
      <c r="F1177" s="6" t="s">
        <v>224</v>
      </c>
      <c r="G1177" s="4" t="s">
        <v>1516</v>
      </c>
    </row>
    <row r="1178" spans="4:22" ht="15" customHeight="1">
      <c r="F1178" s="6" t="s">
        <v>224</v>
      </c>
      <c r="G1178" s="4" t="s">
        <v>1517</v>
      </c>
    </row>
    <row r="1179" spans="4:22" ht="15" customHeight="1">
      <c r="E1179" s="11" t="s">
        <v>1295</v>
      </c>
      <c r="F1179" s="6" t="s">
        <v>224</v>
      </c>
      <c r="G1179" s="4" t="s">
        <v>1327</v>
      </c>
    </row>
    <row r="1180" spans="4:22" ht="15" customHeight="1">
      <c r="F1180" s="6" t="s">
        <v>224</v>
      </c>
      <c r="G1180" s="4" t="s">
        <v>1518</v>
      </c>
    </row>
    <row r="1181" spans="4:22" ht="15" customHeight="1">
      <c r="F1181" s="6" t="s">
        <v>224</v>
      </c>
      <c r="G1181" s="4" t="s">
        <v>1519</v>
      </c>
    </row>
    <row r="1182" spans="4:22" ht="15" customHeight="1">
      <c r="D1182" s="6" t="s">
        <v>97</v>
      </c>
      <c r="E1182" s="4" t="s">
        <v>1299</v>
      </c>
    </row>
    <row r="1183" spans="4:22" ht="15" customHeight="1">
      <c r="E1183" s="11" t="s">
        <v>149</v>
      </c>
      <c r="F1183" s="6" t="s">
        <v>224</v>
      </c>
      <c r="G1183" s="4" t="s">
        <v>1330</v>
      </c>
    </row>
    <row r="1184" spans="4:22" ht="15" customHeight="1">
      <c r="F1184" s="6" t="s">
        <v>224</v>
      </c>
      <c r="G1184" s="4" t="s">
        <v>1520</v>
      </c>
      <c r="S1184" s="6" t="s">
        <v>224</v>
      </c>
      <c r="T1184" s="4" t="s">
        <v>1521</v>
      </c>
    </row>
    <row r="1185" spans="2:26" ht="15" customHeight="1">
      <c r="E1185" s="11" t="s">
        <v>808</v>
      </c>
      <c r="F1185" s="6" t="s">
        <v>224</v>
      </c>
      <c r="G1185" s="4" t="s">
        <v>1333</v>
      </c>
    </row>
    <row r="1186" spans="2:26" ht="15" customHeight="1">
      <c r="F1186" s="6" t="s">
        <v>224</v>
      </c>
      <c r="G1186" s="4" t="s">
        <v>1522</v>
      </c>
      <c r="S1186" s="6" t="s">
        <v>224</v>
      </c>
      <c r="T1186" s="4" t="s">
        <v>1523</v>
      </c>
    </row>
    <row r="1197" spans="2:26" ht="15" customHeight="1">
      <c r="B1197" s="4" t="s">
        <v>172</v>
      </c>
      <c r="C1197" s="4" t="s">
        <v>1401</v>
      </c>
    </row>
    <row r="1198" spans="2:26" ht="15" customHeight="1" thickBot="1">
      <c r="C1198" s="6" t="s">
        <v>97</v>
      </c>
      <c r="D1198" s="4" t="s">
        <v>1402</v>
      </c>
    </row>
    <row r="1199" spans="2:26" ht="15" customHeight="1">
      <c r="C1199" s="97" t="s">
        <v>288</v>
      </c>
      <c r="D1199" s="84"/>
      <c r="E1199" s="84"/>
      <c r="F1199" s="84"/>
      <c r="G1199" s="84"/>
      <c r="H1199" s="84"/>
      <c r="I1199" s="84"/>
      <c r="J1199" s="84"/>
      <c r="K1199" s="85"/>
      <c r="L1199" s="102" t="s">
        <v>1403</v>
      </c>
      <c r="M1199" s="103"/>
      <c r="N1199" s="103"/>
      <c r="O1199" s="104"/>
      <c r="P1199" s="102" t="s">
        <v>1404</v>
      </c>
      <c r="Q1199" s="103"/>
      <c r="R1199" s="103"/>
      <c r="S1199" s="104"/>
      <c r="T1199" s="102" t="s">
        <v>1405</v>
      </c>
      <c r="U1199" s="103"/>
      <c r="V1199" s="103"/>
      <c r="W1199" s="104"/>
      <c r="X1199" s="83" t="s">
        <v>76</v>
      </c>
      <c r="Y1199" s="84"/>
      <c r="Z1199" s="132"/>
    </row>
    <row r="1200" spans="2:26" ht="15" customHeight="1">
      <c r="C1200" s="81"/>
      <c r="D1200" s="87"/>
      <c r="E1200" s="87"/>
      <c r="F1200" s="87"/>
      <c r="G1200" s="87"/>
      <c r="H1200" s="87"/>
      <c r="I1200" s="87"/>
      <c r="J1200" s="87"/>
      <c r="K1200" s="82"/>
      <c r="L1200" s="105"/>
      <c r="M1200" s="106"/>
      <c r="N1200" s="106"/>
      <c r="O1200" s="107"/>
      <c r="P1200" s="105"/>
      <c r="Q1200" s="106"/>
      <c r="R1200" s="106"/>
      <c r="S1200" s="107"/>
      <c r="T1200" s="105"/>
      <c r="U1200" s="106"/>
      <c r="V1200" s="106"/>
      <c r="W1200" s="107"/>
      <c r="X1200" s="86"/>
      <c r="Y1200" s="87"/>
      <c r="Z1200" s="245"/>
    </row>
    <row r="1201" spans="3:26" ht="15" customHeight="1">
      <c r="C1201" s="74" t="s">
        <v>1406</v>
      </c>
      <c r="D1201" s="229"/>
      <c r="E1201" s="75"/>
      <c r="F1201" s="137" t="s">
        <v>1407</v>
      </c>
      <c r="G1201" s="229"/>
      <c r="H1201" s="229"/>
      <c r="I1201" s="75"/>
      <c r="J1201" s="61" t="s">
        <v>1408</v>
      </c>
      <c r="K1201" s="63"/>
      <c r="L1201" s="129">
        <v>-23.4</v>
      </c>
      <c r="M1201" s="49"/>
      <c r="N1201" s="49"/>
      <c r="O1201" s="50"/>
      <c r="P1201" s="129">
        <v>-9.75</v>
      </c>
      <c r="Q1201" s="49"/>
      <c r="R1201" s="49"/>
      <c r="S1201" s="50"/>
      <c r="T1201" s="129">
        <v>-12.403</v>
      </c>
      <c r="U1201" s="49"/>
      <c r="V1201" s="49"/>
      <c r="W1201" s="50"/>
      <c r="X1201" s="117"/>
      <c r="Y1201" s="272"/>
      <c r="Z1201" s="228"/>
    </row>
    <row r="1202" spans="3:26" ht="15" customHeight="1">
      <c r="C1202" s="44"/>
      <c r="D1202" s="98"/>
      <c r="E1202" s="77"/>
      <c r="F1202" s="141"/>
      <c r="G1202" s="87"/>
      <c r="H1202" s="87"/>
      <c r="I1202" s="82"/>
      <c r="J1202" s="61" t="s">
        <v>1409</v>
      </c>
      <c r="K1202" s="63"/>
      <c r="L1202" s="129">
        <v>-1032.356</v>
      </c>
      <c r="M1202" s="49"/>
      <c r="N1202" s="49"/>
      <c r="O1202" s="50"/>
      <c r="P1202" s="129">
        <v>-572.36800000000005</v>
      </c>
      <c r="Q1202" s="49"/>
      <c r="R1202" s="49"/>
      <c r="S1202" s="50"/>
      <c r="T1202" s="129">
        <v>-475.63499999999999</v>
      </c>
      <c r="U1202" s="49"/>
      <c r="V1202" s="49"/>
      <c r="W1202" s="50"/>
      <c r="X1202" s="117"/>
      <c r="Y1202" s="272"/>
      <c r="Z1202" s="228"/>
    </row>
    <row r="1203" spans="3:26" ht="15" customHeight="1">
      <c r="C1203" s="44"/>
      <c r="D1203" s="98"/>
      <c r="E1203" s="77"/>
      <c r="F1203" s="137" t="s">
        <v>1410</v>
      </c>
      <c r="G1203" s="229"/>
      <c r="H1203" s="229"/>
      <c r="I1203" s="75"/>
      <c r="J1203" s="61" t="s">
        <v>1408</v>
      </c>
      <c r="K1203" s="63"/>
      <c r="L1203" s="129">
        <v>399.03500000000003</v>
      </c>
      <c r="M1203" s="49"/>
      <c r="N1203" s="49"/>
      <c r="O1203" s="50"/>
      <c r="P1203" s="129">
        <v>181.44900000000001</v>
      </c>
      <c r="Q1203" s="49"/>
      <c r="R1203" s="49"/>
      <c r="S1203" s="50"/>
      <c r="T1203" s="129">
        <v>222.995</v>
      </c>
      <c r="U1203" s="49"/>
      <c r="V1203" s="49"/>
      <c r="W1203" s="50"/>
      <c r="X1203" s="117"/>
      <c r="Y1203" s="272"/>
      <c r="Z1203" s="228"/>
    </row>
    <row r="1204" spans="3:26" ht="15" customHeight="1">
      <c r="C1204" s="44"/>
      <c r="D1204" s="98"/>
      <c r="E1204" s="77"/>
      <c r="F1204" s="141"/>
      <c r="G1204" s="87"/>
      <c r="H1204" s="87"/>
      <c r="I1204" s="82"/>
      <c r="J1204" s="61" t="s">
        <v>1409</v>
      </c>
      <c r="K1204" s="63"/>
      <c r="L1204" s="129">
        <v>519.41899999999998</v>
      </c>
      <c r="M1204" s="49"/>
      <c r="N1204" s="49"/>
      <c r="O1204" s="50"/>
      <c r="P1204" s="129">
        <v>294.60000000000002</v>
      </c>
      <c r="Q1204" s="49"/>
      <c r="R1204" s="49"/>
      <c r="S1204" s="50"/>
      <c r="T1204" s="129">
        <v>242.846</v>
      </c>
      <c r="U1204" s="49"/>
      <c r="V1204" s="49"/>
      <c r="W1204" s="50"/>
      <c r="X1204" s="117"/>
      <c r="Y1204" s="272"/>
      <c r="Z1204" s="228"/>
    </row>
    <row r="1205" spans="3:26" ht="15" customHeight="1">
      <c r="C1205" s="44"/>
      <c r="D1205" s="98"/>
      <c r="E1205" s="77"/>
      <c r="F1205" s="137" t="s">
        <v>1411</v>
      </c>
      <c r="G1205" s="229"/>
      <c r="H1205" s="229"/>
      <c r="I1205" s="75"/>
      <c r="J1205" s="61" t="s">
        <v>1408</v>
      </c>
      <c r="K1205" s="63"/>
      <c r="L1205" s="129">
        <v>-23.4</v>
      </c>
      <c r="M1205" s="49"/>
      <c r="N1205" s="49"/>
      <c r="O1205" s="50"/>
      <c r="P1205" s="129">
        <v>-9.75</v>
      </c>
      <c r="Q1205" s="49"/>
      <c r="R1205" s="49"/>
      <c r="S1205" s="50"/>
      <c r="T1205" s="129">
        <v>-18</v>
      </c>
      <c r="U1205" s="49"/>
      <c r="V1205" s="49"/>
      <c r="W1205" s="50"/>
      <c r="X1205" s="117"/>
      <c r="Y1205" s="272"/>
      <c r="Z1205" s="228"/>
    </row>
    <row r="1206" spans="3:26" ht="15" customHeight="1">
      <c r="C1206" s="46"/>
      <c r="D1206" s="87"/>
      <c r="E1206" s="82"/>
      <c r="F1206" s="141"/>
      <c r="G1206" s="87"/>
      <c r="H1206" s="87"/>
      <c r="I1206" s="82"/>
      <c r="J1206" s="61" t="s">
        <v>1409</v>
      </c>
      <c r="K1206" s="63"/>
      <c r="L1206" s="129">
        <v>-1032.356</v>
      </c>
      <c r="M1206" s="49"/>
      <c r="N1206" s="49"/>
      <c r="O1206" s="50"/>
      <c r="P1206" s="129">
        <v>-572.36800000000005</v>
      </c>
      <c r="Q1206" s="49"/>
      <c r="R1206" s="49"/>
      <c r="S1206" s="50"/>
      <c r="T1206" s="129">
        <v>-596.96299999999997</v>
      </c>
      <c r="U1206" s="49"/>
      <c r="V1206" s="49"/>
      <c r="W1206" s="50"/>
      <c r="X1206" s="117"/>
      <c r="Y1206" s="272"/>
      <c r="Z1206" s="228"/>
    </row>
    <row r="1207" spans="3:26" ht="15" customHeight="1">
      <c r="C1207" s="74" t="s">
        <v>83</v>
      </c>
      <c r="D1207" s="229"/>
      <c r="E1207" s="229"/>
      <c r="F1207" s="229"/>
      <c r="G1207" s="229"/>
      <c r="H1207" s="229"/>
      <c r="I1207" s="75"/>
      <c r="J1207" s="61" t="s">
        <v>1408</v>
      </c>
      <c r="K1207" s="63"/>
      <c r="L1207" s="129">
        <v>4.843</v>
      </c>
      <c r="M1207" s="49"/>
      <c r="N1207" s="49"/>
      <c r="O1207" s="50"/>
      <c r="P1207" s="129">
        <v>-1.659</v>
      </c>
      <c r="Q1207" s="49"/>
      <c r="R1207" s="49"/>
      <c r="S1207" s="50"/>
      <c r="T1207" s="129">
        <v>4.843</v>
      </c>
      <c r="U1207" s="49"/>
      <c r="V1207" s="49"/>
      <c r="W1207" s="50"/>
      <c r="X1207" s="117"/>
      <c r="Y1207" s="272"/>
      <c r="Z1207" s="228"/>
    </row>
    <row r="1208" spans="3:26" ht="15" customHeight="1" thickBot="1">
      <c r="C1208" s="78"/>
      <c r="D1208" s="231"/>
      <c r="E1208" s="231"/>
      <c r="F1208" s="231"/>
      <c r="G1208" s="231"/>
      <c r="H1208" s="231"/>
      <c r="I1208" s="79"/>
      <c r="J1208" s="58" t="s">
        <v>1409</v>
      </c>
      <c r="K1208" s="60"/>
      <c r="L1208" s="126">
        <v>-154.209</v>
      </c>
      <c r="M1208" s="54"/>
      <c r="N1208" s="54"/>
      <c r="O1208" s="55"/>
      <c r="P1208" s="126">
        <v>-86.198999999999998</v>
      </c>
      <c r="Q1208" s="54"/>
      <c r="R1208" s="54"/>
      <c r="S1208" s="55"/>
      <c r="T1208" s="126">
        <v>-154.209</v>
      </c>
      <c r="U1208" s="54"/>
      <c r="V1208" s="54"/>
      <c r="W1208" s="55"/>
      <c r="X1208" s="111"/>
      <c r="Y1208" s="182"/>
      <c r="Z1208" s="188"/>
    </row>
    <row r="1209" spans="3:26" ht="15" customHeight="1" thickBot="1"/>
    <row r="1210" spans="3:26" ht="15" customHeight="1">
      <c r="C1210" s="97" t="s">
        <v>288</v>
      </c>
      <c r="D1210" s="84"/>
      <c r="E1210" s="84"/>
      <c r="F1210" s="84"/>
      <c r="G1210" s="84"/>
      <c r="H1210" s="84"/>
      <c r="I1210" s="84"/>
      <c r="J1210" s="84"/>
      <c r="K1210" s="85"/>
      <c r="L1210" s="102" t="s">
        <v>1403</v>
      </c>
      <c r="M1210" s="103"/>
      <c r="N1210" s="103"/>
      <c r="O1210" s="104"/>
      <c r="P1210" s="102" t="s">
        <v>1404</v>
      </c>
      <c r="Q1210" s="103"/>
      <c r="R1210" s="103"/>
      <c r="S1210" s="104"/>
      <c r="T1210" s="102" t="s">
        <v>1405</v>
      </c>
      <c r="U1210" s="103"/>
      <c r="V1210" s="103"/>
      <c r="W1210" s="104"/>
      <c r="X1210" s="83" t="s">
        <v>76</v>
      </c>
      <c r="Y1210" s="84"/>
      <c r="Z1210" s="132"/>
    </row>
    <row r="1211" spans="3:26" ht="15" customHeight="1">
      <c r="C1211" s="81"/>
      <c r="D1211" s="87"/>
      <c r="E1211" s="87"/>
      <c r="F1211" s="87"/>
      <c r="G1211" s="87"/>
      <c r="H1211" s="87"/>
      <c r="I1211" s="87"/>
      <c r="J1211" s="87"/>
      <c r="K1211" s="82"/>
      <c r="L1211" s="105"/>
      <c r="M1211" s="106"/>
      <c r="N1211" s="106"/>
      <c r="O1211" s="107"/>
      <c r="P1211" s="105"/>
      <c r="Q1211" s="106"/>
      <c r="R1211" s="106"/>
      <c r="S1211" s="107"/>
      <c r="T1211" s="105"/>
      <c r="U1211" s="106"/>
      <c r="V1211" s="106"/>
      <c r="W1211" s="107"/>
      <c r="X1211" s="86"/>
      <c r="Y1211" s="87"/>
      <c r="Z1211" s="245"/>
    </row>
    <row r="1212" spans="3:26" ht="15" customHeight="1">
      <c r="C1212" s="74" t="s">
        <v>1412</v>
      </c>
      <c r="D1212" s="229"/>
      <c r="E1212" s="229"/>
      <c r="F1212" s="229"/>
      <c r="G1212" s="229"/>
      <c r="H1212" s="75"/>
      <c r="I1212" s="61" t="s">
        <v>1413</v>
      </c>
      <c r="J1212" s="62"/>
      <c r="K1212" s="63"/>
      <c r="L1212" s="277">
        <v>23.4</v>
      </c>
      <c r="M1212" s="124"/>
      <c r="N1212" s="124"/>
      <c r="O1212" s="166"/>
      <c r="P1212" s="277">
        <v>9.75</v>
      </c>
      <c r="Q1212" s="124"/>
      <c r="R1212" s="124"/>
      <c r="S1212" s="166"/>
      <c r="T1212" s="277">
        <v>18</v>
      </c>
      <c r="U1212" s="124"/>
      <c r="V1212" s="124"/>
      <c r="W1212" s="166"/>
      <c r="X1212" s="278"/>
      <c r="Y1212" s="272"/>
      <c r="Z1212" s="228"/>
    </row>
    <row r="1213" spans="3:26" ht="15" customHeight="1">
      <c r="C1213" s="46"/>
      <c r="D1213" s="87"/>
      <c r="E1213" s="87"/>
      <c r="F1213" s="87"/>
      <c r="G1213" s="87"/>
      <c r="H1213" s="82"/>
      <c r="I1213" s="61" t="s">
        <v>1414</v>
      </c>
      <c r="J1213" s="62"/>
      <c r="K1213" s="63"/>
      <c r="L1213" s="129">
        <v>399.03500000000003</v>
      </c>
      <c r="M1213" s="49"/>
      <c r="N1213" s="49"/>
      <c r="O1213" s="50"/>
      <c r="P1213" s="129">
        <v>181.44900000000001</v>
      </c>
      <c r="Q1213" s="49"/>
      <c r="R1213" s="49"/>
      <c r="S1213" s="50"/>
      <c r="T1213" s="129">
        <v>222.995</v>
      </c>
      <c r="U1213" s="49"/>
      <c r="V1213" s="49"/>
      <c r="W1213" s="50"/>
      <c r="X1213" s="117"/>
      <c r="Y1213" s="272"/>
      <c r="Z1213" s="228"/>
    </row>
    <row r="1214" spans="3:26" ht="15" customHeight="1">
      <c r="C1214" s="74" t="s">
        <v>1415</v>
      </c>
      <c r="D1214" s="229"/>
      <c r="E1214" s="229"/>
      <c r="F1214" s="229"/>
      <c r="G1214" s="229"/>
      <c r="H1214" s="75"/>
      <c r="I1214" s="61" t="s">
        <v>1413</v>
      </c>
      <c r="J1214" s="62"/>
      <c r="K1214" s="63"/>
      <c r="L1214" s="129">
        <v>519.41899999999998</v>
      </c>
      <c r="M1214" s="49"/>
      <c r="N1214" s="49"/>
      <c r="O1214" s="50"/>
      <c r="P1214" s="129">
        <v>294.60000000000002</v>
      </c>
      <c r="Q1214" s="49"/>
      <c r="R1214" s="49"/>
      <c r="S1214" s="50"/>
      <c r="T1214" s="129">
        <v>242.846</v>
      </c>
      <c r="U1214" s="49"/>
      <c r="V1214" s="49"/>
      <c r="W1214" s="50"/>
      <c r="X1214" s="117"/>
      <c r="Y1214" s="272"/>
      <c r="Z1214" s="228"/>
    </row>
    <row r="1215" spans="3:26" ht="15" customHeight="1" thickBot="1">
      <c r="C1215" s="78"/>
      <c r="D1215" s="231"/>
      <c r="E1215" s="231"/>
      <c r="F1215" s="231"/>
      <c r="G1215" s="231"/>
      <c r="H1215" s="79"/>
      <c r="I1215" s="58" t="s">
        <v>1414</v>
      </c>
      <c r="J1215" s="59"/>
      <c r="K1215" s="60"/>
      <c r="L1215" s="276">
        <v>1032.356</v>
      </c>
      <c r="M1215" s="127"/>
      <c r="N1215" s="127"/>
      <c r="O1215" s="163"/>
      <c r="P1215" s="276">
        <v>572.36800000000005</v>
      </c>
      <c r="Q1215" s="127"/>
      <c r="R1215" s="127"/>
      <c r="S1215" s="163"/>
      <c r="T1215" s="276">
        <v>596.96299999999997</v>
      </c>
      <c r="U1215" s="127"/>
      <c r="V1215" s="127"/>
      <c r="W1215" s="163"/>
      <c r="X1215" s="187"/>
      <c r="Y1215" s="182"/>
      <c r="Z1215" s="188"/>
    </row>
    <row r="1243" spans="2:21" ht="15" customHeight="1">
      <c r="B1243" s="4" t="s">
        <v>174</v>
      </c>
      <c r="C1243" s="4" t="s">
        <v>1416</v>
      </c>
    </row>
    <row r="1244" spans="2:21" ht="15" customHeight="1">
      <c r="C1244" s="4" t="s">
        <v>182</v>
      </c>
      <c r="D1244" s="4" t="s">
        <v>1524</v>
      </c>
    </row>
    <row r="1245" spans="2:21" ht="15" customHeight="1">
      <c r="C1245" s="4" t="s">
        <v>817</v>
      </c>
    </row>
    <row r="1246" spans="2:21" ht="15" customHeight="1" thickBot="1">
      <c r="D1246" s="4" t="s">
        <v>818</v>
      </c>
    </row>
    <row r="1247" spans="2:21" ht="15" customHeight="1" thickBot="1">
      <c r="D1247" s="150" t="s">
        <v>819</v>
      </c>
      <c r="E1247" s="151"/>
      <c r="F1247" s="152"/>
      <c r="G1247" s="153" t="s">
        <v>820</v>
      </c>
      <c r="H1247" s="154"/>
      <c r="I1247" s="155"/>
      <c r="J1247" s="153" t="s">
        <v>821</v>
      </c>
      <c r="K1247" s="154"/>
      <c r="L1247" s="155"/>
      <c r="M1247" s="153" t="s">
        <v>822</v>
      </c>
      <c r="N1247" s="154"/>
      <c r="O1247" s="155"/>
      <c r="P1247" s="153" t="s">
        <v>823</v>
      </c>
      <c r="Q1247" s="154"/>
      <c r="R1247" s="155"/>
      <c r="S1247" s="153" t="s">
        <v>824</v>
      </c>
      <c r="T1247" s="151"/>
      <c r="U1247" s="167"/>
    </row>
    <row r="1248" spans="2:21" ht="15" customHeight="1" thickTop="1" thickBot="1">
      <c r="D1248" s="235">
        <v>1000</v>
      </c>
      <c r="E1248" s="203"/>
      <c r="F1248" s="204"/>
      <c r="G1248" s="236">
        <v>1000</v>
      </c>
      <c r="H1248" s="195"/>
      <c r="I1248" s="196"/>
      <c r="J1248" s="236">
        <v>900</v>
      </c>
      <c r="K1248" s="195"/>
      <c r="L1248" s="196"/>
      <c r="M1248" s="236">
        <v>100</v>
      </c>
      <c r="N1248" s="195"/>
      <c r="O1248" s="196"/>
      <c r="P1248" s="236">
        <v>399.03500000000003</v>
      </c>
      <c r="Q1248" s="195"/>
      <c r="R1248" s="196"/>
      <c r="S1248" s="236">
        <v>181.44900000000001</v>
      </c>
      <c r="T1248" s="203"/>
      <c r="U1248" s="198"/>
    </row>
    <row r="1250" spans="3:3" ht="15" customHeight="1">
      <c r="C1250" s="4" t="s">
        <v>825</v>
      </c>
    </row>
    <row r="1251" spans="3:3" ht="15" customHeight="1">
      <c r="C1251" s="4" t="s">
        <v>1418</v>
      </c>
    </row>
    <row r="1252" spans="3:3" ht="15" customHeight="1">
      <c r="C1252" s="4" t="s">
        <v>826</v>
      </c>
    </row>
    <row r="1253" spans="3:3" ht="15" customHeight="1">
      <c r="C1253" s="4" t="s">
        <v>1419</v>
      </c>
    </row>
    <row r="1254" spans="3:3" ht="15" customHeight="1">
      <c r="C1254" s="4" t="s">
        <v>827</v>
      </c>
    </row>
    <row r="1255" spans="3:3" ht="15" customHeight="1">
      <c r="C1255" s="4" t="s">
        <v>1420</v>
      </c>
    </row>
    <row r="1256" spans="3:3" ht="15" customHeight="1">
      <c r="C1256" s="4" t="s">
        <v>828</v>
      </c>
    </row>
    <row r="1258" spans="3:3" ht="15" customHeight="1">
      <c r="C1258" s="4" t="s">
        <v>829</v>
      </c>
    </row>
    <row r="1259" spans="3:3" ht="15" customHeight="1">
      <c r="C1259" s="4" t="s">
        <v>830</v>
      </c>
    </row>
    <row r="1260" spans="3:3" ht="15" customHeight="1">
      <c r="C1260" s="4" t="s">
        <v>831</v>
      </c>
    </row>
    <row r="1261" spans="3:3" ht="15" customHeight="1">
      <c r="C1261" s="4" t="s">
        <v>832</v>
      </c>
    </row>
    <row r="1262" spans="3:3" ht="15" customHeight="1">
      <c r="C1262" s="4" t="s">
        <v>833</v>
      </c>
    </row>
    <row r="1263" spans="3:3" ht="15" customHeight="1">
      <c r="C1263" s="4" t="s">
        <v>1421</v>
      </c>
    </row>
    <row r="1264" spans="3:3" ht="15" customHeight="1">
      <c r="C1264" s="4" t="s">
        <v>834</v>
      </c>
    </row>
    <row r="1266" spans="3:3" ht="15" customHeight="1">
      <c r="C1266" s="4" t="s">
        <v>1422</v>
      </c>
    </row>
    <row r="1267" spans="3:3" ht="15" customHeight="1">
      <c r="C1267" s="4" t="s">
        <v>1423</v>
      </c>
    </row>
    <row r="1269" spans="3:3" ht="15" customHeight="1">
      <c r="C1269" s="4" t="s">
        <v>835</v>
      </c>
    </row>
    <row r="1270" spans="3:3" ht="15" customHeight="1">
      <c r="C1270" s="4" t="s">
        <v>836</v>
      </c>
    </row>
    <row r="1271" spans="3:3" ht="15" customHeight="1">
      <c r="C1271" s="4" t="s">
        <v>837</v>
      </c>
    </row>
    <row r="1272" spans="3:3" ht="15" customHeight="1">
      <c r="C1272" s="4" t="s">
        <v>838</v>
      </c>
    </row>
    <row r="1273" spans="3:3" ht="15" customHeight="1">
      <c r="C1273" s="4" t="s">
        <v>1424</v>
      </c>
    </row>
    <row r="1274" spans="3:3" ht="15" customHeight="1">
      <c r="C1274" s="4" t="s">
        <v>839</v>
      </c>
    </row>
    <row r="1276" spans="3:3" ht="15" customHeight="1">
      <c r="C1276" s="4" t="s">
        <v>840</v>
      </c>
    </row>
    <row r="1277" spans="3:3" ht="15" customHeight="1">
      <c r="C1277" s="4" t="s">
        <v>1425</v>
      </c>
    </row>
    <row r="1278" spans="3:3" ht="15" customHeight="1">
      <c r="C1278" s="4" t="s">
        <v>1426</v>
      </c>
    </row>
    <row r="1279" spans="3:3" ht="15" customHeight="1">
      <c r="C1279" s="4" t="s">
        <v>1427</v>
      </c>
    </row>
    <row r="1281" spans="3:21" ht="15" customHeight="1">
      <c r="C1281" s="4" t="s">
        <v>1428</v>
      </c>
    </row>
    <row r="1282" spans="3:21" ht="15" customHeight="1">
      <c r="C1282" s="4" t="s">
        <v>841</v>
      </c>
    </row>
    <row r="1283" spans="3:21" ht="15" customHeight="1">
      <c r="C1283" s="4" t="s">
        <v>1429</v>
      </c>
    </row>
    <row r="1284" spans="3:21" ht="15" customHeight="1">
      <c r="C1284" s="4" t="s">
        <v>1430</v>
      </c>
    </row>
    <row r="1289" spans="3:21" ht="15" customHeight="1">
      <c r="D1289" s="4" t="s">
        <v>185</v>
      </c>
      <c r="E1289" s="4" t="s">
        <v>1525</v>
      </c>
    </row>
    <row r="1290" spans="3:21" ht="15" customHeight="1">
      <c r="C1290" s="4" t="s">
        <v>817</v>
      </c>
    </row>
    <row r="1291" spans="3:21" ht="15" customHeight="1" thickBot="1">
      <c r="D1291" s="4" t="s">
        <v>818</v>
      </c>
    </row>
    <row r="1292" spans="3:21" ht="15" customHeight="1" thickBot="1">
      <c r="D1292" s="150" t="s">
        <v>819</v>
      </c>
      <c r="E1292" s="151"/>
      <c r="F1292" s="152"/>
      <c r="G1292" s="153" t="s">
        <v>820</v>
      </c>
      <c r="H1292" s="154"/>
      <c r="I1292" s="155"/>
      <c r="J1292" s="153" t="s">
        <v>821</v>
      </c>
      <c r="K1292" s="154"/>
      <c r="L1292" s="155"/>
      <c r="M1292" s="153" t="s">
        <v>822</v>
      </c>
      <c r="N1292" s="154"/>
      <c r="O1292" s="155"/>
      <c r="P1292" s="153" t="s">
        <v>823</v>
      </c>
      <c r="Q1292" s="154"/>
      <c r="R1292" s="155"/>
      <c r="S1292" s="153" t="s">
        <v>824</v>
      </c>
      <c r="T1292" s="151"/>
      <c r="U1292" s="167"/>
    </row>
    <row r="1293" spans="3:21" ht="15" customHeight="1" thickTop="1" thickBot="1">
      <c r="D1293" s="235">
        <v>1000</v>
      </c>
      <c r="E1293" s="203"/>
      <c r="F1293" s="204"/>
      <c r="G1293" s="236">
        <v>1000</v>
      </c>
      <c r="H1293" s="195"/>
      <c r="I1293" s="196"/>
      <c r="J1293" s="236">
        <v>900</v>
      </c>
      <c r="K1293" s="195"/>
      <c r="L1293" s="196"/>
      <c r="M1293" s="236">
        <v>100</v>
      </c>
      <c r="N1293" s="195"/>
      <c r="O1293" s="196"/>
      <c r="P1293" s="236">
        <v>23.4</v>
      </c>
      <c r="Q1293" s="195"/>
      <c r="R1293" s="196"/>
      <c r="S1293" s="236">
        <v>9.75</v>
      </c>
      <c r="T1293" s="203"/>
      <c r="U1293" s="198"/>
    </row>
    <row r="1295" spans="3:21" ht="15" customHeight="1">
      <c r="C1295" s="4" t="s">
        <v>825</v>
      </c>
    </row>
    <row r="1296" spans="3:21" ht="15" customHeight="1">
      <c r="C1296" s="4" t="s">
        <v>1432</v>
      </c>
    </row>
    <row r="1297" spans="3:3" ht="15" customHeight="1">
      <c r="C1297" s="4" t="s">
        <v>826</v>
      </c>
    </row>
    <row r="1298" spans="3:3" ht="15" customHeight="1">
      <c r="C1298" s="4" t="s">
        <v>1433</v>
      </c>
    </row>
    <row r="1299" spans="3:3" ht="15" customHeight="1">
      <c r="C1299" s="4" t="s">
        <v>827</v>
      </c>
    </row>
    <row r="1300" spans="3:3" ht="15" customHeight="1">
      <c r="C1300" s="4" t="s">
        <v>1434</v>
      </c>
    </row>
    <row r="1301" spans="3:3" ht="15" customHeight="1">
      <c r="C1301" s="4" t="s">
        <v>828</v>
      </c>
    </row>
    <row r="1303" spans="3:3" ht="15" customHeight="1">
      <c r="C1303" s="4" t="s">
        <v>829</v>
      </c>
    </row>
    <row r="1304" spans="3:3" ht="15" customHeight="1">
      <c r="C1304" s="4" t="s">
        <v>830</v>
      </c>
    </row>
    <row r="1305" spans="3:3" ht="15" customHeight="1">
      <c r="C1305" s="4" t="s">
        <v>831</v>
      </c>
    </row>
    <row r="1306" spans="3:3" ht="15" customHeight="1">
      <c r="C1306" s="4" t="s">
        <v>832</v>
      </c>
    </row>
    <row r="1307" spans="3:3" ht="15" customHeight="1">
      <c r="C1307" s="4" t="s">
        <v>833</v>
      </c>
    </row>
    <row r="1308" spans="3:3" ht="15" customHeight="1">
      <c r="C1308" s="4" t="s">
        <v>1435</v>
      </c>
    </row>
    <row r="1309" spans="3:3" ht="15" customHeight="1">
      <c r="C1309" s="4" t="s">
        <v>834</v>
      </c>
    </row>
    <row r="1311" spans="3:3" ht="15" customHeight="1">
      <c r="C1311" s="4" t="s">
        <v>1436</v>
      </c>
    </row>
    <row r="1312" spans="3:3" ht="15" customHeight="1">
      <c r="C1312" s="4" t="s">
        <v>1437</v>
      </c>
    </row>
    <row r="1314" spans="3:3" ht="15" customHeight="1">
      <c r="C1314" s="4" t="s">
        <v>835</v>
      </c>
    </row>
    <row r="1315" spans="3:3" ht="15" customHeight="1">
      <c r="C1315" s="4" t="s">
        <v>836</v>
      </c>
    </row>
    <row r="1316" spans="3:3" ht="15" customHeight="1">
      <c r="C1316" s="4" t="s">
        <v>837</v>
      </c>
    </row>
    <row r="1317" spans="3:3" ht="15" customHeight="1">
      <c r="C1317" s="4" t="s">
        <v>838</v>
      </c>
    </row>
    <row r="1318" spans="3:3" ht="15" customHeight="1">
      <c r="C1318" s="4" t="s">
        <v>1438</v>
      </c>
    </row>
    <row r="1319" spans="3:3" ht="15" customHeight="1">
      <c r="C1319" s="4" t="s">
        <v>1439</v>
      </c>
    </row>
    <row r="1321" spans="3:3" ht="15" customHeight="1">
      <c r="C1321" s="4" t="s">
        <v>840</v>
      </c>
    </row>
    <row r="1322" spans="3:3" ht="15" customHeight="1">
      <c r="C1322" s="4" t="s">
        <v>1440</v>
      </c>
    </row>
    <row r="1323" spans="3:3" ht="15" customHeight="1">
      <c r="C1323" s="4" t="s">
        <v>1441</v>
      </c>
    </row>
    <row r="1324" spans="3:3" ht="15" customHeight="1">
      <c r="C1324" s="4" t="s">
        <v>1442</v>
      </c>
    </row>
    <row r="1326" spans="3:3" ht="15" customHeight="1">
      <c r="C1326" s="4" t="s">
        <v>1428</v>
      </c>
    </row>
    <row r="1327" spans="3:3" ht="15" customHeight="1">
      <c r="C1327" s="4" t="s">
        <v>841</v>
      </c>
    </row>
    <row r="1328" spans="3:3" ht="15" customHeight="1">
      <c r="C1328" s="4" t="s">
        <v>1429</v>
      </c>
    </row>
    <row r="1329" spans="3:21" ht="15" customHeight="1">
      <c r="C1329" s="4" t="s">
        <v>1443</v>
      </c>
    </row>
    <row r="1335" spans="3:21" ht="15" customHeight="1">
      <c r="D1335" s="4" t="s">
        <v>201</v>
      </c>
      <c r="E1335" s="4" t="s">
        <v>1526</v>
      </c>
    </row>
    <row r="1336" spans="3:21" ht="15" customHeight="1">
      <c r="C1336" s="4" t="s">
        <v>817</v>
      </c>
    </row>
    <row r="1337" spans="3:21" ht="15" customHeight="1" thickBot="1">
      <c r="D1337" s="4" t="s">
        <v>818</v>
      </c>
    </row>
    <row r="1338" spans="3:21" ht="15" customHeight="1" thickBot="1">
      <c r="D1338" s="150" t="s">
        <v>819</v>
      </c>
      <c r="E1338" s="151"/>
      <c r="F1338" s="152"/>
      <c r="G1338" s="153" t="s">
        <v>820</v>
      </c>
      <c r="H1338" s="154"/>
      <c r="I1338" s="155"/>
      <c r="J1338" s="153" t="s">
        <v>821</v>
      </c>
      <c r="K1338" s="154"/>
      <c r="L1338" s="155"/>
      <c r="M1338" s="153" t="s">
        <v>822</v>
      </c>
      <c r="N1338" s="154"/>
      <c r="O1338" s="155"/>
      <c r="P1338" s="153" t="s">
        <v>823</v>
      </c>
      <c r="Q1338" s="154"/>
      <c r="R1338" s="155"/>
      <c r="S1338" s="153" t="s">
        <v>824</v>
      </c>
      <c r="T1338" s="151"/>
      <c r="U1338" s="167"/>
    </row>
    <row r="1339" spans="3:21" ht="15" customHeight="1" thickTop="1" thickBot="1">
      <c r="D1339" s="235">
        <v>1000</v>
      </c>
      <c r="E1339" s="203"/>
      <c r="F1339" s="204"/>
      <c r="G1339" s="236">
        <v>1000</v>
      </c>
      <c r="H1339" s="195"/>
      <c r="I1339" s="196"/>
      <c r="J1339" s="236">
        <v>900</v>
      </c>
      <c r="K1339" s="195"/>
      <c r="L1339" s="196"/>
      <c r="M1339" s="236">
        <v>100</v>
      </c>
      <c r="N1339" s="195"/>
      <c r="O1339" s="196"/>
      <c r="P1339" s="236">
        <v>519.41899999999998</v>
      </c>
      <c r="Q1339" s="195"/>
      <c r="R1339" s="196"/>
      <c r="S1339" s="236">
        <v>294.60000000000002</v>
      </c>
      <c r="T1339" s="203"/>
      <c r="U1339" s="198"/>
    </row>
    <row r="1341" spans="3:21" ht="15" customHeight="1">
      <c r="C1341" s="4" t="s">
        <v>825</v>
      </c>
    </row>
    <row r="1342" spans="3:21" ht="15" customHeight="1">
      <c r="C1342" s="4" t="s">
        <v>1445</v>
      </c>
    </row>
    <row r="1343" spans="3:21" ht="15" customHeight="1">
      <c r="C1343" s="4" t="s">
        <v>826</v>
      </c>
    </row>
    <row r="1344" spans="3:21" ht="15" customHeight="1">
      <c r="C1344" s="4" t="s">
        <v>1446</v>
      </c>
    </row>
    <row r="1345" spans="3:3" ht="15" customHeight="1">
      <c r="C1345" s="4" t="s">
        <v>827</v>
      </c>
    </row>
    <row r="1346" spans="3:3" ht="15" customHeight="1">
      <c r="C1346" s="4" t="s">
        <v>1447</v>
      </c>
    </row>
    <row r="1347" spans="3:3" ht="15" customHeight="1">
      <c r="C1347" s="4" t="s">
        <v>828</v>
      </c>
    </row>
    <row r="1349" spans="3:3" ht="15" customHeight="1">
      <c r="C1349" s="4" t="s">
        <v>829</v>
      </c>
    </row>
    <row r="1350" spans="3:3" ht="15" customHeight="1">
      <c r="C1350" s="4" t="s">
        <v>830</v>
      </c>
    </row>
    <row r="1351" spans="3:3" ht="15" customHeight="1">
      <c r="C1351" s="4" t="s">
        <v>831</v>
      </c>
    </row>
    <row r="1352" spans="3:3" ht="15" customHeight="1">
      <c r="C1352" s="4" t="s">
        <v>832</v>
      </c>
    </row>
    <row r="1353" spans="3:3" ht="15" customHeight="1">
      <c r="C1353" s="4" t="s">
        <v>833</v>
      </c>
    </row>
    <row r="1354" spans="3:3" ht="15" customHeight="1">
      <c r="C1354" s="4" t="s">
        <v>1448</v>
      </c>
    </row>
    <row r="1355" spans="3:3" ht="15" customHeight="1">
      <c r="C1355" s="4" t="s">
        <v>834</v>
      </c>
    </row>
    <row r="1357" spans="3:3" ht="15" customHeight="1">
      <c r="C1357" s="4" t="s">
        <v>1449</v>
      </c>
    </row>
    <row r="1358" spans="3:3" ht="15" customHeight="1">
      <c r="C1358" s="4" t="s">
        <v>1450</v>
      </c>
    </row>
    <row r="1360" spans="3:3" ht="15" customHeight="1">
      <c r="C1360" s="4" t="s">
        <v>835</v>
      </c>
    </row>
    <row r="1361" spans="3:3" ht="15" customHeight="1">
      <c r="C1361" s="4" t="s">
        <v>836</v>
      </c>
    </row>
    <row r="1362" spans="3:3" ht="15" customHeight="1">
      <c r="C1362" s="4" t="s">
        <v>837</v>
      </c>
    </row>
    <row r="1363" spans="3:3" ht="15" customHeight="1">
      <c r="C1363" s="4" t="s">
        <v>838</v>
      </c>
    </row>
    <row r="1364" spans="3:3" ht="15" customHeight="1">
      <c r="C1364" s="4" t="s">
        <v>1451</v>
      </c>
    </row>
    <row r="1365" spans="3:3" ht="15" customHeight="1">
      <c r="C1365" s="4" t="s">
        <v>1439</v>
      </c>
    </row>
    <row r="1367" spans="3:3" ht="15" customHeight="1">
      <c r="C1367" s="4" t="s">
        <v>840</v>
      </c>
    </row>
    <row r="1368" spans="3:3" ht="15" customHeight="1">
      <c r="C1368" s="4" t="s">
        <v>1452</v>
      </c>
    </row>
    <row r="1369" spans="3:3" ht="15" customHeight="1">
      <c r="C1369" s="4" t="s">
        <v>1453</v>
      </c>
    </row>
    <row r="1370" spans="3:3" ht="15" customHeight="1">
      <c r="C1370" s="4" t="s">
        <v>1454</v>
      </c>
    </row>
    <row r="1372" spans="3:3" ht="15" customHeight="1">
      <c r="C1372" s="4" t="s">
        <v>1428</v>
      </c>
    </row>
    <row r="1373" spans="3:3" ht="15" customHeight="1">
      <c r="C1373" s="4" t="s">
        <v>841</v>
      </c>
    </row>
    <row r="1374" spans="3:3" ht="15" customHeight="1">
      <c r="C1374" s="4" t="s">
        <v>1429</v>
      </c>
    </row>
    <row r="1375" spans="3:3" ht="15" customHeight="1">
      <c r="C1375" s="4" t="s">
        <v>1455</v>
      </c>
    </row>
    <row r="1381" spans="3:21" ht="15" customHeight="1">
      <c r="D1381" s="4" t="s">
        <v>204</v>
      </c>
      <c r="E1381" s="4" t="s">
        <v>1527</v>
      </c>
    </row>
    <row r="1382" spans="3:21" ht="15" customHeight="1">
      <c r="C1382" s="4" t="s">
        <v>817</v>
      </c>
    </row>
    <row r="1383" spans="3:21" ht="15" customHeight="1" thickBot="1">
      <c r="D1383" s="4" t="s">
        <v>818</v>
      </c>
    </row>
    <row r="1384" spans="3:21" ht="15" customHeight="1" thickBot="1">
      <c r="D1384" s="150" t="s">
        <v>819</v>
      </c>
      <c r="E1384" s="151"/>
      <c r="F1384" s="152"/>
      <c r="G1384" s="153" t="s">
        <v>820</v>
      </c>
      <c r="H1384" s="154"/>
      <c r="I1384" s="155"/>
      <c r="J1384" s="153" t="s">
        <v>821</v>
      </c>
      <c r="K1384" s="154"/>
      <c r="L1384" s="155"/>
      <c r="M1384" s="153" t="s">
        <v>822</v>
      </c>
      <c r="N1384" s="154"/>
      <c r="O1384" s="155"/>
      <c r="P1384" s="153" t="s">
        <v>823</v>
      </c>
      <c r="Q1384" s="154"/>
      <c r="R1384" s="155"/>
      <c r="S1384" s="153" t="s">
        <v>824</v>
      </c>
      <c r="T1384" s="151"/>
      <c r="U1384" s="167"/>
    </row>
    <row r="1385" spans="3:21" ht="15" customHeight="1" thickTop="1" thickBot="1">
      <c r="D1385" s="235">
        <v>1000</v>
      </c>
      <c r="E1385" s="203"/>
      <c r="F1385" s="204"/>
      <c r="G1385" s="236">
        <v>1000</v>
      </c>
      <c r="H1385" s="195"/>
      <c r="I1385" s="196"/>
      <c r="J1385" s="236">
        <v>900</v>
      </c>
      <c r="K1385" s="195"/>
      <c r="L1385" s="196"/>
      <c r="M1385" s="236">
        <v>100</v>
      </c>
      <c r="N1385" s="195"/>
      <c r="O1385" s="196"/>
      <c r="P1385" s="236">
        <v>1032.356</v>
      </c>
      <c r="Q1385" s="195"/>
      <c r="R1385" s="196"/>
      <c r="S1385" s="236">
        <v>572.36800000000005</v>
      </c>
      <c r="T1385" s="203"/>
      <c r="U1385" s="198"/>
    </row>
    <row r="1387" spans="3:21" ht="15" customHeight="1">
      <c r="C1387" s="4" t="s">
        <v>825</v>
      </c>
    </row>
    <row r="1388" spans="3:21" ht="15" customHeight="1">
      <c r="C1388" s="4" t="s">
        <v>1418</v>
      </c>
    </row>
    <row r="1389" spans="3:21" ht="15" customHeight="1">
      <c r="C1389" s="4" t="s">
        <v>826</v>
      </c>
    </row>
    <row r="1390" spans="3:21" ht="15" customHeight="1">
      <c r="C1390" s="4" t="s">
        <v>1419</v>
      </c>
    </row>
    <row r="1391" spans="3:21" ht="15" customHeight="1">
      <c r="C1391" s="4" t="s">
        <v>827</v>
      </c>
    </row>
    <row r="1392" spans="3:21" ht="15" customHeight="1">
      <c r="C1392" s="4" t="s">
        <v>1420</v>
      </c>
    </row>
    <row r="1393" spans="3:3" ht="15" customHeight="1">
      <c r="C1393" s="4" t="s">
        <v>828</v>
      </c>
    </row>
    <row r="1395" spans="3:3" ht="15" customHeight="1">
      <c r="C1395" s="4" t="s">
        <v>829</v>
      </c>
    </row>
    <row r="1396" spans="3:3" ht="15" customHeight="1">
      <c r="C1396" s="4" t="s">
        <v>830</v>
      </c>
    </row>
    <row r="1397" spans="3:3" ht="15" customHeight="1">
      <c r="C1397" s="4" t="s">
        <v>831</v>
      </c>
    </row>
    <row r="1398" spans="3:3" ht="15" customHeight="1">
      <c r="C1398" s="4" t="s">
        <v>832</v>
      </c>
    </row>
    <row r="1399" spans="3:3" ht="15" customHeight="1">
      <c r="C1399" s="4" t="s">
        <v>833</v>
      </c>
    </row>
    <row r="1400" spans="3:3" ht="15" customHeight="1">
      <c r="C1400" s="4" t="s">
        <v>1457</v>
      </c>
    </row>
    <row r="1401" spans="3:3" ht="15" customHeight="1">
      <c r="C1401" s="4" t="s">
        <v>834</v>
      </c>
    </row>
    <row r="1403" spans="3:3" ht="15" customHeight="1">
      <c r="C1403" s="4" t="s">
        <v>1458</v>
      </c>
    </row>
    <row r="1404" spans="3:3" ht="15" customHeight="1">
      <c r="C1404" s="4" t="s">
        <v>1423</v>
      </c>
    </row>
    <row r="1406" spans="3:3" ht="15" customHeight="1">
      <c r="C1406" s="4" t="s">
        <v>835</v>
      </c>
    </row>
    <row r="1407" spans="3:3" ht="15" customHeight="1">
      <c r="C1407" s="4" t="s">
        <v>836</v>
      </c>
    </row>
    <row r="1408" spans="3:3" ht="15" customHeight="1">
      <c r="C1408" s="4" t="s">
        <v>837</v>
      </c>
    </row>
    <row r="1409" spans="3:3" ht="15" customHeight="1">
      <c r="C1409" s="4" t="s">
        <v>838</v>
      </c>
    </row>
    <row r="1410" spans="3:3" ht="15" customHeight="1">
      <c r="C1410" s="4" t="s">
        <v>1424</v>
      </c>
    </row>
    <row r="1411" spans="3:3" ht="15" customHeight="1">
      <c r="C1411" s="4" t="s">
        <v>839</v>
      </c>
    </row>
    <row r="1413" spans="3:3" ht="15" customHeight="1">
      <c r="C1413" s="4" t="s">
        <v>840</v>
      </c>
    </row>
    <row r="1414" spans="3:3" ht="15" customHeight="1">
      <c r="C1414" s="4" t="s">
        <v>1425</v>
      </c>
    </row>
    <row r="1415" spans="3:3" ht="15" customHeight="1">
      <c r="C1415" s="4" t="s">
        <v>1426</v>
      </c>
    </row>
    <row r="1416" spans="3:3" ht="15" customHeight="1">
      <c r="C1416" s="4" t="s">
        <v>1459</v>
      </c>
    </row>
    <row r="1418" spans="3:3" ht="15" customHeight="1">
      <c r="C1418" s="4" t="s">
        <v>1428</v>
      </c>
    </row>
    <row r="1419" spans="3:3" ht="15" customHeight="1">
      <c r="C1419" s="4" t="s">
        <v>841</v>
      </c>
    </row>
    <row r="1420" spans="3:3" ht="15" customHeight="1">
      <c r="C1420" s="4" t="s">
        <v>1429</v>
      </c>
    </row>
    <row r="1421" spans="3:3" ht="15" customHeight="1">
      <c r="C1421" s="4" t="s">
        <v>1460</v>
      </c>
    </row>
    <row r="1427" spans="2:4" ht="15" customHeight="1">
      <c r="B1427" s="4" t="s">
        <v>176</v>
      </c>
      <c r="C1427" s="4" t="s">
        <v>1461</v>
      </c>
    </row>
    <row r="1428" spans="2:4" ht="15" customHeight="1">
      <c r="C1428" s="4" t="s">
        <v>182</v>
      </c>
      <c r="D1428" s="4" t="s">
        <v>1524</v>
      </c>
    </row>
    <row r="1429" spans="2:4" ht="15" customHeight="1">
      <c r="C1429" s="4" t="s">
        <v>895</v>
      </c>
    </row>
    <row r="1430" spans="2:4" ht="15" customHeight="1">
      <c r="C1430" s="4" t="s">
        <v>1462</v>
      </c>
    </row>
    <row r="1431" spans="2:4" ht="15" customHeight="1">
      <c r="C1431" s="4" t="s">
        <v>1463</v>
      </c>
    </row>
    <row r="1432" spans="2:4" ht="15" customHeight="1">
      <c r="C1432" s="4" t="s">
        <v>896</v>
      </c>
    </row>
    <row r="1433" spans="2:4" ht="15" customHeight="1">
      <c r="C1433" s="4" t="s">
        <v>1464</v>
      </c>
    </row>
    <row r="1434" spans="2:4" ht="15" customHeight="1">
      <c r="C1434" s="4" t="s">
        <v>1465</v>
      </c>
    </row>
    <row r="1435" spans="2:4" ht="15" customHeight="1">
      <c r="C1435" s="4" t="s">
        <v>1466</v>
      </c>
    </row>
    <row r="1436" spans="2:4" ht="15" customHeight="1">
      <c r="C1436" s="4" t="s">
        <v>1423</v>
      </c>
    </row>
    <row r="1438" spans="2:4" ht="15" customHeight="1">
      <c r="C1438" s="4" t="s">
        <v>897</v>
      </c>
    </row>
    <row r="1439" spans="2:4" ht="15" customHeight="1">
      <c r="C1439" s="4" t="s">
        <v>1467</v>
      </c>
    </row>
    <row r="1440" spans="2:4" ht="15" customHeight="1">
      <c r="C1440" s="4" t="s">
        <v>898</v>
      </c>
    </row>
    <row r="1441" spans="3:4" ht="15" customHeight="1">
      <c r="C1441" s="4" t="s">
        <v>1468</v>
      </c>
    </row>
    <row r="1442" spans="3:4" ht="15" customHeight="1">
      <c r="C1442" s="4" t="s">
        <v>1469</v>
      </c>
    </row>
    <row r="1443" spans="3:4" ht="15" customHeight="1">
      <c r="C1443" s="4" t="s">
        <v>1470</v>
      </c>
    </row>
    <row r="1444" spans="3:4" ht="15" customHeight="1">
      <c r="C1444" s="4" t="s">
        <v>1471</v>
      </c>
    </row>
    <row r="1446" spans="3:4" ht="15" customHeight="1">
      <c r="C1446" s="4" t="s">
        <v>185</v>
      </c>
      <c r="D1446" s="4" t="s">
        <v>1525</v>
      </c>
    </row>
    <row r="1447" spans="3:4" ht="15" customHeight="1">
      <c r="C1447" s="4" t="s">
        <v>895</v>
      </c>
    </row>
    <row r="1448" spans="3:4" ht="15" customHeight="1">
      <c r="C1448" s="4" t="s">
        <v>1472</v>
      </c>
    </row>
    <row r="1449" spans="3:4" ht="15" customHeight="1">
      <c r="C1449" s="4" t="s">
        <v>1473</v>
      </c>
    </row>
    <row r="1450" spans="3:4" ht="15" customHeight="1">
      <c r="C1450" s="4" t="s">
        <v>896</v>
      </c>
    </row>
    <row r="1451" spans="3:4" ht="15" customHeight="1">
      <c r="C1451" s="4" t="s">
        <v>1474</v>
      </c>
    </row>
    <row r="1452" spans="3:4" ht="15" customHeight="1">
      <c r="C1452" s="4" t="s">
        <v>1475</v>
      </c>
    </row>
    <row r="1453" spans="3:4" ht="15" customHeight="1">
      <c r="C1453" s="4" t="s">
        <v>1476</v>
      </c>
    </row>
    <row r="1454" spans="3:4" ht="15" customHeight="1">
      <c r="C1454" s="4" t="s">
        <v>1437</v>
      </c>
    </row>
    <row r="1456" spans="3:4" ht="15" customHeight="1">
      <c r="C1456" s="4" t="s">
        <v>897</v>
      </c>
    </row>
    <row r="1457" spans="3:3" ht="15" customHeight="1">
      <c r="C1457" s="4" t="s">
        <v>1477</v>
      </c>
    </row>
    <row r="1458" spans="3:3" ht="15" customHeight="1">
      <c r="C1458" s="4" t="s">
        <v>898</v>
      </c>
    </row>
    <row r="1459" spans="3:3" ht="15" customHeight="1">
      <c r="C1459" s="4" t="s">
        <v>1478</v>
      </c>
    </row>
    <row r="1460" spans="3:3" ht="15" customHeight="1">
      <c r="C1460" s="4" t="s">
        <v>1479</v>
      </c>
    </row>
    <row r="1461" spans="3:3" ht="15" customHeight="1">
      <c r="C1461" s="4" t="s">
        <v>1480</v>
      </c>
    </row>
    <row r="1462" spans="3:3" ht="15" customHeight="1">
      <c r="C1462" s="4" t="s">
        <v>1481</v>
      </c>
    </row>
    <row r="1473" spans="3:4" ht="15" customHeight="1">
      <c r="C1473" s="4" t="s">
        <v>201</v>
      </c>
      <c r="D1473" s="4" t="s">
        <v>1526</v>
      </c>
    </row>
    <row r="1474" spans="3:4" ht="15" customHeight="1">
      <c r="C1474" s="4" t="s">
        <v>895</v>
      </c>
    </row>
    <row r="1475" spans="3:4" ht="15" customHeight="1">
      <c r="C1475" s="4" t="s">
        <v>1482</v>
      </c>
    </row>
    <row r="1476" spans="3:4" ht="15" customHeight="1">
      <c r="C1476" s="4" t="s">
        <v>1483</v>
      </c>
    </row>
    <row r="1477" spans="3:4" ht="15" customHeight="1">
      <c r="C1477" s="4" t="s">
        <v>896</v>
      </c>
    </row>
    <row r="1478" spans="3:4" ht="15" customHeight="1">
      <c r="C1478" s="4" t="s">
        <v>1484</v>
      </c>
    </row>
    <row r="1479" spans="3:4" ht="15" customHeight="1">
      <c r="C1479" s="4" t="s">
        <v>1485</v>
      </c>
    </row>
    <row r="1480" spans="3:4" ht="15" customHeight="1">
      <c r="C1480" s="4" t="s">
        <v>1486</v>
      </c>
    </row>
    <row r="1481" spans="3:4" ht="15" customHeight="1">
      <c r="C1481" s="4" t="s">
        <v>1450</v>
      </c>
    </row>
    <row r="1483" spans="3:4" ht="15" customHeight="1">
      <c r="C1483" s="4" t="s">
        <v>897</v>
      </c>
    </row>
    <row r="1484" spans="3:4" ht="15" customHeight="1">
      <c r="C1484" s="4" t="s">
        <v>1477</v>
      </c>
    </row>
    <row r="1485" spans="3:4" ht="15" customHeight="1">
      <c r="C1485" s="4" t="s">
        <v>898</v>
      </c>
    </row>
    <row r="1486" spans="3:4" ht="15" customHeight="1">
      <c r="C1486" s="4" t="s">
        <v>1487</v>
      </c>
    </row>
    <row r="1487" spans="3:4" ht="15" customHeight="1">
      <c r="C1487" s="4" t="s">
        <v>1488</v>
      </c>
    </row>
    <row r="1488" spans="3:4" ht="15" customHeight="1">
      <c r="C1488" s="4" t="s">
        <v>1489</v>
      </c>
    </row>
    <row r="1489" spans="3:4" ht="15" customHeight="1">
      <c r="C1489" s="4" t="s">
        <v>1490</v>
      </c>
    </row>
    <row r="1491" spans="3:4" ht="15" customHeight="1">
      <c r="C1491" s="4" t="s">
        <v>204</v>
      </c>
      <c r="D1491" s="4" t="s">
        <v>1527</v>
      </c>
    </row>
    <row r="1492" spans="3:4" ht="15" customHeight="1">
      <c r="C1492" s="4" t="s">
        <v>895</v>
      </c>
    </row>
    <row r="1493" spans="3:4" ht="15" customHeight="1">
      <c r="C1493" s="4" t="s">
        <v>1491</v>
      </c>
    </row>
    <row r="1494" spans="3:4" ht="15" customHeight="1">
      <c r="C1494" s="4" t="s">
        <v>1492</v>
      </c>
    </row>
    <row r="1495" spans="3:4" ht="15" customHeight="1">
      <c r="C1495" s="4" t="s">
        <v>896</v>
      </c>
    </row>
    <row r="1496" spans="3:4" ht="15" customHeight="1">
      <c r="C1496" s="4" t="s">
        <v>1464</v>
      </c>
    </row>
    <row r="1497" spans="3:4" ht="15" customHeight="1">
      <c r="C1497" s="4" t="s">
        <v>1465</v>
      </c>
    </row>
    <row r="1498" spans="3:4" ht="15" customHeight="1">
      <c r="C1498" s="4" t="s">
        <v>1466</v>
      </c>
    </row>
    <row r="1499" spans="3:4" ht="15" customHeight="1">
      <c r="C1499" s="4" t="s">
        <v>1423</v>
      </c>
    </row>
    <row r="1501" spans="3:4" ht="15" customHeight="1">
      <c r="C1501" s="4" t="s">
        <v>897</v>
      </c>
    </row>
    <row r="1502" spans="3:4" ht="15" customHeight="1">
      <c r="C1502" s="4" t="s">
        <v>1467</v>
      </c>
    </row>
    <row r="1503" spans="3:4" ht="15" customHeight="1">
      <c r="C1503" s="4" t="s">
        <v>898</v>
      </c>
    </row>
    <row r="1504" spans="3:4" ht="15" customHeight="1">
      <c r="C1504" s="4" t="s">
        <v>1493</v>
      </c>
    </row>
    <row r="1505" spans="2:4" ht="15" customHeight="1">
      <c r="C1505" s="4" t="s">
        <v>1494</v>
      </c>
    </row>
    <row r="1506" spans="2:4" ht="15" customHeight="1">
      <c r="C1506" s="4" t="s">
        <v>1495</v>
      </c>
    </row>
    <row r="1507" spans="2:4" ht="15" customHeight="1">
      <c r="C1507" s="4" t="s">
        <v>1496</v>
      </c>
    </row>
    <row r="1519" spans="2:4" ht="15" customHeight="1">
      <c r="B1519" s="4" t="s">
        <v>634</v>
      </c>
      <c r="C1519" s="4" t="s">
        <v>981</v>
      </c>
    </row>
    <row r="1520" spans="2:4" ht="15" customHeight="1">
      <c r="C1520" s="4" t="s">
        <v>182</v>
      </c>
      <c r="D1520" s="4" t="s">
        <v>145</v>
      </c>
    </row>
    <row r="1521" spans="3:25" ht="15" customHeight="1">
      <c r="D1521" s="6" t="s">
        <v>97</v>
      </c>
      <c r="E1521" s="4" t="s">
        <v>138</v>
      </c>
    </row>
    <row r="1522" spans="3:25" ht="15" customHeight="1">
      <c r="F1522" s="4" t="s">
        <v>982</v>
      </c>
      <c r="H1522" s="6" t="s">
        <v>1</v>
      </c>
      <c r="I1522" s="4" t="s">
        <v>983</v>
      </c>
      <c r="L1522" s="6" t="s">
        <v>224</v>
      </c>
      <c r="M1522" s="257">
        <v>993</v>
      </c>
      <c r="N1522" s="177"/>
      <c r="O1522" s="4" t="s">
        <v>155</v>
      </c>
    </row>
    <row r="1523" spans="3:25" ht="15" customHeight="1">
      <c r="F1523" s="4" t="s">
        <v>984</v>
      </c>
      <c r="H1523" s="6" t="s">
        <v>1</v>
      </c>
      <c r="I1523" s="10" t="s">
        <v>983</v>
      </c>
      <c r="J1523" s="10"/>
      <c r="K1523" s="10"/>
      <c r="L1523" s="14" t="s">
        <v>224</v>
      </c>
      <c r="M1523" s="258">
        <v>993</v>
      </c>
      <c r="N1523" s="259"/>
      <c r="O1523" s="10" t="s">
        <v>155</v>
      </c>
      <c r="P1523" s="10"/>
    </row>
    <row r="1524" spans="3:25" ht="15" customHeight="1">
      <c r="K1524" s="6" t="s">
        <v>985</v>
      </c>
      <c r="L1524" s="6" t="s">
        <v>224</v>
      </c>
      <c r="M1524" s="255">
        <v>1986</v>
      </c>
      <c r="N1524" s="256"/>
      <c r="O1524" s="4" t="s">
        <v>155</v>
      </c>
    </row>
    <row r="1526" spans="3:25" ht="15" customHeight="1">
      <c r="D1526" s="6" t="s">
        <v>97</v>
      </c>
      <c r="E1526" s="4" t="s">
        <v>993</v>
      </c>
    </row>
    <row r="1527" spans="3:25" ht="15" customHeight="1">
      <c r="E1527" s="4" t="s">
        <v>994</v>
      </c>
      <c r="L1527" s="4" t="s">
        <v>995</v>
      </c>
    </row>
    <row r="1528" spans="3:25" ht="15" customHeight="1">
      <c r="F1528" s="4" t="s">
        <v>989</v>
      </c>
      <c r="I1528" s="6" t="s">
        <v>1</v>
      </c>
      <c r="J1528" s="4" t="s">
        <v>1497</v>
      </c>
      <c r="S1528" s="6" t="s">
        <v>962</v>
      </c>
      <c r="U1528" s="24" t="s">
        <v>999</v>
      </c>
      <c r="X1528" s="6" t="s">
        <v>975</v>
      </c>
      <c r="Y1528" s="5" t="s">
        <v>81</v>
      </c>
    </row>
    <row r="1529" spans="3:25" ht="15" customHeight="1">
      <c r="D1529" s="6" t="s">
        <v>97</v>
      </c>
      <c r="E1529" s="4" t="s">
        <v>991</v>
      </c>
    </row>
    <row r="1530" spans="3:25" ht="15" customHeight="1">
      <c r="F1530" s="4" t="s">
        <v>137</v>
      </c>
      <c r="I1530" s="6" t="s">
        <v>1</v>
      </c>
      <c r="J1530" s="24" t="s">
        <v>992</v>
      </c>
      <c r="S1530" s="6" t="s">
        <v>962</v>
      </c>
      <c r="U1530" s="24" t="s">
        <v>990</v>
      </c>
      <c r="X1530" s="6" t="s">
        <v>975</v>
      </c>
      <c r="Y1530" s="5" t="s">
        <v>81</v>
      </c>
    </row>
    <row r="1532" spans="3:25" ht="15" customHeight="1">
      <c r="C1532" s="4" t="s">
        <v>185</v>
      </c>
      <c r="D1532" s="4" t="s">
        <v>146</v>
      </c>
    </row>
    <row r="1533" spans="3:25" ht="15" customHeight="1">
      <c r="D1533" s="6" t="s">
        <v>97</v>
      </c>
      <c r="E1533" s="4" t="s">
        <v>138</v>
      </c>
    </row>
    <row r="1534" spans="3:25" ht="15" customHeight="1">
      <c r="F1534" s="4" t="s">
        <v>982</v>
      </c>
      <c r="H1534" s="6" t="s">
        <v>1</v>
      </c>
      <c r="I1534" s="4" t="s">
        <v>983</v>
      </c>
      <c r="L1534" s="6" t="s">
        <v>224</v>
      </c>
      <c r="M1534" s="257">
        <v>993</v>
      </c>
      <c r="N1534" s="261"/>
      <c r="O1534" s="4" t="s">
        <v>155</v>
      </c>
    </row>
    <row r="1535" spans="3:25" ht="15" customHeight="1">
      <c r="F1535" s="4" t="s">
        <v>984</v>
      </c>
      <c r="H1535" s="6" t="s">
        <v>1</v>
      </c>
      <c r="I1535" s="10" t="s">
        <v>983</v>
      </c>
      <c r="J1535" s="10"/>
      <c r="K1535" s="10"/>
      <c r="L1535" s="14" t="s">
        <v>224</v>
      </c>
      <c r="M1535" s="258">
        <v>993</v>
      </c>
      <c r="N1535" s="259"/>
      <c r="O1535" s="10" t="s">
        <v>155</v>
      </c>
      <c r="P1535" s="10"/>
    </row>
    <row r="1536" spans="3:25" ht="15" customHeight="1">
      <c r="K1536" s="6" t="s">
        <v>985</v>
      </c>
      <c r="L1536" s="6" t="s">
        <v>224</v>
      </c>
      <c r="M1536" s="255">
        <v>1986</v>
      </c>
      <c r="N1536" s="256"/>
      <c r="O1536" s="4" t="s">
        <v>155</v>
      </c>
    </row>
    <row r="1538" spans="4:25" ht="15" customHeight="1">
      <c r="D1538" s="6" t="s">
        <v>97</v>
      </c>
      <c r="E1538" s="4" t="s">
        <v>993</v>
      </c>
    </row>
    <row r="1539" spans="4:25" ht="15" customHeight="1">
      <c r="E1539" s="4" t="s">
        <v>994</v>
      </c>
      <c r="L1539" s="4" t="s">
        <v>995</v>
      </c>
    </row>
    <row r="1540" spans="4:25" ht="15" customHeight="1">
      <c r="F1540" s="4" t="s">
        <v>989</v>
      </c>
      <c r="I1540" s="6" t="s">
        <v>1</v>
      </c>
      <c r="J1540" s="4" t="s">
        <v>1497</v>
      </c>
      <c r="S1540" s="6" t="s">
        <v>962</v>
      </c>
      <c r="U1540" s="24" t="s">
        <v>999</v>
      </c>
      <c r="X1540" s="6" t="s">
        <v>975</v>
      </c>
      <c r="Y1540" s="5" t="s">
        <v>81</v>
      </c>
    </row>
    <row r="1541" spans="4:25" ht="15" customHeight="1">
      <c r="D1541" s="6" t="s">
        <v>97</v>
      </c>
      <c r="E1541" s="4" t="s">
        <v>991</v>
      </c>
    </row>
    <row r="1542" spans="4:25" ht="15" customHeight="1">
      <c r="F1542" s="4" t="s">
        <v>137</v>
      </c>
      <c r="I1542" s="6" t="s">
        <v>1</v>
      </c>
      <c r="J1542" s="24" t="s">
        <v>992</v>
      </c>
      <c r="S1542" s="6" t="s">
        <v>962</v>
      </c>
      <c r="U1542" s="24" t="s">
        <v>990</v>
      </c>
      <c r="X1542" s="6" t="s">
        <v>975</v>
      </c>
      <c r="Y1542" s="5" t="s">
        <v>81</v>
      </c>
    </row>
  </sheetData>
  <mergeCells count="1002">
    <mergeCell ref="W18:Z20"/>
    <mergeCell ref="G19:J20"/>
    <mergeCell ref="K19:N20"/>
    <mergeCell ref="O19:R20"/>
    <mergeCell ref="C21:F21"/>
    <mergeCell ref="G21:J21"/>
    <mergeCell ref="K21:N21"/>
    <mergeCell ref="O21:R21"/>
    <mergeCell ref="S21:V21"/>
    <mergeCell ref="W21:Z21"/>
    <mergeCell ref="R8:T8"/>
    <mergeCell ref="R10:T10"/>
    <mergeCell ref="R12:T12"/>
    <mergeCell ref="R14:T14"/>
    <mergeCell ref="C18:F20"/>
    <mergeCell ref="G18:R18"/>
    <mergeCell ref="S18:V20"/>
    <mergeCell ref="C24:F24"/>
    <mergeCell ref="G24:J24"/>
    <mergeCell ref="K24:N24"/>
    <mergeCell ref="O24:R24"/>
    <mergeCell ref="S24:V24"/>
    <mergeCell ref="W24:Z24"/>
    <mergeCell ref="C23:F23"/>
    <mergeCell ref="G23:J23"/>
    <mergeCell ref="K23:N23"/>
    <mergeCell ref="O23:R23"/>
    <mergeCell ref="S23:V23"/>
    <mergeCell ref="W23:Z23"/>
    <mergeCell ref="C22:F22"/>
    <mergeCell ref="G22:J22"/>
    <mergeCell ref="K22:N22"/>
    <mergeCell ref="O22:R22"/>
    <mergeCell ref="S22:V22"/>
    <mergeCell ref="W22:Z22"/>
    <mergeCell ref="U30:W30"/>
    <mergeCell ref="X30:Z30"/>
    <mergeCell ref="C31:E31"/>
    <mergeCell ref="F31:H31"/>
    <mergeCell ref="I31:K31"/>
    <mergeCell ref="L31:N31"/>
    <mergeCell ref="O31:Q31"/>
    <mergeCell ref="R31:T31"/>
    <mergeCell ref="U31:W31"/>
    <mergeCell ref="X31:Z31"/>
    <mergeCell ref="C30:E30"/>
    <mergeCell ref="F30:H30"/>
    <mergeCell ref="I30:K30"/>
    <mergeCell ref="L30:N30"/>
    <mergeCell ref="O30:Q30"/>
    <mergeCell ref="R30:T30"/>
    <mergeCell ref="U28:W28"/>
    <mergeCell ref="X28:Z28"/>
    <mergeCell ref="C29:E29"/>
    <mergeCell ref="F29:H29"/>
    <mergeCell ref="I29:K29"/>
    <mergeCell ref="L29:N29"/>
    <mergeCell ref="O29:Q29"/>
    <mergeCell ref="R29:T29"/>
    <mergeCell ref="U29:W29"/>
    <mergeCell ref="X29:Z29"/>
    <mergeCell ref="C28:E28"/>
    <mergeCell ref="F28:H28"/>
    <mergeCell ref="I28:K28"/>
    <mergeCell ref="L28:N28"/>
    <mergeCell ref="O28:Q28"/>
    <mergeCell ref="R28:T28"/>
    <mergeCell ref="R35:T35"/>
    <mergeCell ref="U35:W35"/>
    <mergeCell ref="X35:Z35"/>
    <mergeCell ref="C36:E36"/>
    <mergeCell ref="F36:H36"/>
    <mergeCell ref="I36:J36"/>
    <mergeCell ref="K36:M36"/>
    <mergeCell ref="N36:O36"/>
    <mergeCell ref="P36:Q36"/>
    <mergeCell ref="R36:T36"/>
    <mergeCell ref="C35:E35"/>
    <mergeCell ref="F35:H35"/>
    <mergeCell ref="I35:J35"/>
    <mergeCell ref="K35:M35"/>
    <mergeCell ref="N35:O35"/>
    <mergeCell ref="P35:Q35"/>
    <mergeCell ref="U32:W32"/>
    <mergeCell ref="X32:Z32"/>
    <mergeCell ref="C33:E33"/>
    <mergeCell ref="F33:H33"/>
    <mergeCell ref="I33:K33"/>
    <mergeCell ref="L33:N33"/>
    <mergeCell ref="O33:Q33"/>
    <mergeCell ref="R33:T33"/>
    <mergeCell ref="U33:W33"/>
    <mergeCell ref="X33:Z33"/>
    <mergeCell ref="C32:E32"/>
    <mergeCell ref="F32:H32"/>
    <mergeCell ref="I32:K32"/>
    <mergeCell ref="L32:N32"/>
    <mergeCell ref="O32:Q32"/>
    <mergeCell ref="R32:T32"/>
    <mergeCell ref="X37:Z37"/>
    <mergeCell ref="C38:E38"/>
    <mergeCell ref="F38:H38"/>
    <mergeCell ref="I38:J38"/>
    <mergeCell ref="K38:M38"/>
    <mergeCell ref="N38:O38"/>
    <mergeCell ref="P38:Q38"/>
    <mergeCell ref="R38:T38"/>
    <mergeCell ref="U38:W38"/>
    <mergeCell ref="X38:Z38"/>
    <mergeCell ref="U36:W36"/>
    <mergeCell ref="X36:Z36"/>
    <mergeCell ref="C37:E37"/>
    <mergeCell ref="F37:H37"/>
    <mergeCell ref="I37:J37"/>
    <mergeCell ref="K37:M37"/>
    <mergeCell ref="N37:O37"/>
    <mergeCell ref="P37:Q37"/>
    <mergeCell ref="R37:T37"/>
    <mergeCell ref="U37:W37"/>
    <mergeCell ref="C51:D53"/>
    <mergeCell ref="E51:F51"/>
    <mergeCell ref="G51:I51"/>
    <mergeCell ref="J51:L51"/>
    <mergeCell ref="M51:O51"/>
    <mergeCell ref="P51:R51"/>
    <mergeCell ref="S51:U51"/>
    <mergeCell ref="V51:X51"/>
    <mergeCell ref="Y51:Z51"/>
    <mergeCell ref="R39:T39"/>
    <mergeCell ref="U39:W39"/>
    <mergeCell ref="X39:Z39"/>
    <mergeCell ref="C50:F50"/>
    <mergeCell ref="G50:I50"/>
    <mergeCell ref="J50:L50"/>
    <mergeCell ref="M50:O50"/>
    <mergeCell ref="P50:R50"/>
    <mergeCell ref="S50:U50"/>
    <mergeCell ref="V50:X50"/>
    <mergeCell ref="C39:E39"/>
    <mergeCell ref="F39:H39"/>
    <mergeCell ref="I39:J39"/>
    <mergeCell ref="K39:M39"/>
    <mergeCell ref="N39:O39"/>
    <mergeCell ref="P39:Q39"/>
    <mergeCell ref="V52:X52"/>
    <mergeCell ref="Y52:Z52"/>
    <mergeCell ref="E53:F53"/>
    <mergeCell ref="G53:I53"/>
    <mergeCell ref="J53:L53"/>
    <mergeCell ref="M53:O53"/>
    <mergeCell ref="P53:R53"/>
    <mergeCell ref="S53:U53"/>
    <mergeCell ref="V53:X53"/>
    <mergeCell ref="Y53:Z53"/>
    <mergeCell ref="E52:F52"/>
    <mergeCell ref="G52:I52"/>
    <mergeCell ref="J52:L52"/>
    <mergeCell ref="M52:O52"/>
    <mergeCell ref="P52:R52"/>
    <mergeCell ref="S52:U52"/>
    <mergeCell ref="Y50:Z50"/>
    <mergeCell ref="M61:N61"/>
    <mergeCell ref="S83:U83"/>
    <mergeCell ref="S84:U84"/>
    <mergeCell ref="S99:U99"/>
    <mergeCell ref="S101:U101"/>
    <mergeCell ref="S103:U103"/>
    <mergeCell ref="V54:X54"/>
    <mergeCell ref="Y54:Z54"/>
    <mergeCell ref="C55:F55"/>
    <mergeCell ref="G55:I55"/>
    <mergeCell ref="J55:L55"/>
    <mergeCell ref="M55:O55"/>
    <mergeCell ref="P55:R55"/>
    <mergeCell ref="S55:U55"/>
    <mergeCell ref="V55:X55"/>
    <mergeCell ref="Y55:Z55"/>
    <mergeCell ref="C54:F54"/>
    <mergeCell ref="G54:I54"/>
    <mergeCell ref="J54:L54"/>
    <mergeCell ref="M54:O54"/>
    <mergeCell ref="P54:R54"/>
    <mergeCell ref="S54:U54"/>
    <mergeCell ref="S141:U141"/>
    <mergeCell ref="V141:X141"/>
    <mergeCell ref="Y141:Z141"/>
    <mergeCell ref="C142:D144"/>
    <mergeCell ref="E142:F142"/>
    <mergeCell ref="G142:I142"/>
    <mergeCell ref="J142:L142"/>
    <mergeCell ref="M142:O142"/>
    <mergeCell ref="P142:R142"/>
    <mergeCell ref="S142:U142"/>
    <mergeCell ref="S104:U104"/>
    <mergeCell ref="G107:I107"/>
    <mergeCell ref="G109:I109"/>
    <mergeCell ref="O111:Q111"/>
    <mergeCell ref="O112:Q112"/>
    <mergeCell ref="C141:F141"/>
    <mergeCell ref="G141:I141"/>
    <mergeCell ref="J141:L141"/>
    <mergeCell ref="M141:O141"/>
    <mergeCell ref="P141:R141"/>
    <mergeCell ref="V144:X144"/>
    <mergeCell ref="Y144:Z144"/>
    <mergeCell ref="C145:F145"/>
    <mergeCell ref="G145:I145"/>
    <mergeCell ref="J145:L145"/>
    <mergeCell ref="M145:O145"/>
    <mergeCell ref="P145:R145"/>
    <mergeCell ref="S145:U145"/>
    <mergeCell ref="V145:X145"/>
    <mergeCell ref="Y145:Z145"/>
    <mergeCell ref="E144:F144"/>
    <mergeCell ref="G144:I144"/>
    <mergeCell ref="J144:L144"/>
    <mergeCell ref="M144:O144"/>
    <mergeCell ref="P144:R144"/>
    <mergeCell ref="S144:U144"/>
    <mergeCell ref="V142:X142"/>
    <mergeCell ref="Y142:Z142"/>
    <mergeCell ref="E143:F143"/>
    <mergeCell ref="G143:I143"/>
    <mergeCell ref="J143:L143"/>
    <mergeCell ref="M143:O143"/>
    <mergeCell ref="P143:R143"/>
    <mergeCell ref="S143:U143"/>
    <mergeCell ref="V143:X143"/>
    <mergeCell ref="Y143:Z143"/>
    <mergeCell ref="G208:I208"/>
    <mergeCell ref="O210:Q210"/>
    <mergeCell ref="O211:Q211"/>
    <mergeCell ref="C233:F233"/>
    <mergeCell ref="G233:I233"/>
    <mergeCell ref="J233:L233"/>
    <mergeCell ref="M233:O233"/>
    <mergeCell ref="P233:R233"/>
    <mergeCell ref="S177:U177"/>
    <mergeCell ref="S198:U198"/>
    <mergeCell ref="S200:U200"/>
    <mergeCell ref="S202:U202"/>
    <mergeCell ref="S203:U203"/>
    <mergeCell ref="G206:I206"/>
    <mergeCell ref="V146:X146"/>
    <mergeCell ref="Y146:Z146"/>
    <mergeCell ref="M152:N152"/>
    <mergeCell ref="S171:U171"/>
    <mergeCell ref="S173:U173"/>
    <mergeCell ref="S176:U176"/>
    <mergeCell ref="C146:F146"/>
    <mergeCell ref="G146:I146"/>
    <mergeCell ref="J146:L146"/>
    <mergeCell ref="M146:O146"/>
    <mergeCell ref="P146:R146"/>
    <mergeCell ref="S146:U146"/>
    <mergeCell ref="V234:X234"/>
    <mergeCell ref="Y234:Z234"/>
    <mergeCell ref="E235:F235"/>
    <mergeCell ref="G235:I235"/>
    <mergeCell ref="J235:L235"/>
    <mergeCell ref="M235:O235"/>
    <mergeCell ref="P235:R235"/>
    <mergeCell ref="S235:U235"/>
    <mergeCell ref="V235:X235"/>
    <mergeCell ref="Y235:Z235"/>
    <mergeCell ref="S233:U233"/>
    <mergeCell ref="V233:X233"/>
    <mergeCell ref="Y233:Z233"/>
    <mergeCell ref="C234:D236"/>
    <mergeCell ref="E234:F234"/>
    <mergeCell ref="G234:I234"/>
    <mergeCell ref="J234:L234"/>
    <mergeCell ref="M234:O234"/>
    <mergeCell ref="P234:R234"/>
    <mergeCell ref="S234:U234"/>
    <mergeCell ref="V238:X238"/>
    <mergeCell ref="Y238:Z238"/>
    <mergeCell ref="M244:N244"/>
    <mergeCell ref="S266:U266"/>
    <mergeCell ref="S267:U267"/>
    <mergeCell ref="S283:U283"/>
    <mergeCell ref="C238:F238"/>
    <mergeCell ref="G238:I238"/>
    <mergeCell ref="J238:L238"/>
    <mergeCell ref="M238:O238"/>
    <mergeCell ref="P238:R238"/>
    <mergeCell ref="S238:U238"/>
    <mergeCell ref="V236:X236"/>
    <mergeCell ref="Y236:Z236"/>
    <mergeCell ref="C237:F237"/>
    <mergeCell ref="G237:I237"/>
    <mergeCell ref="J237:L237"/>
    <mergeCell ref="M237:O237"/>
    <mergeCell ref="P237:R237"/>
    <mergeCell ref="S237:U237"/>
    <mergeCell ref="V237:X237"/>
    <mergeCell ref="Y237:Z237"/>
    <mergeCell ref="E236:F236"/>
    <mergeCell ref="G236:I236"/>
    <mergeCell ref="J236:L236"/>
    <mergeCell ref="M236:O236"/>
    <mergeCell ref="P236:R236"/>
    <mergeCell ref="S236:U236"/>
    <mergeCell ref="S325:U325"/>
    <mergeCell ref="V325:X325"/>
    <mergeCell ref="Y325:Z325"/>
    <mergeCell ref="C326:D328"/>
    <mergeCell ref="E326:F326"/>
    <mergeCell ref="G326:I326"/>
    <mergeCell ref="J326:L326"/>
    <mergeCell ref="M326:O326"/>
    <mergeCell ref="P326:R326"/>
    <mergeCell ref="S326:U326"/>
    <mergeCell ref="O296:Q296"/>
    <mergeCell ref="C325:F325"/>
    <mergeCell ref="G325:I325"/>
    <mergeCell ref="J325:L325"/>
    <mergeCell ref="M325:O325"/>
    <mergeCell ref="P325:R325"/>
    <mergeCell ref="S285:U285"/>
    <mergeCell ref="S287:U287"/>
    <mergeCell ref="S288:U288"/>
    <mergeCell ref="G291:I291"/>
    <mergeCell ref="G293:I293"/>
    <mergeCell ref="O295:Q295"/>
    <mergeCell ref="V328:X328"/>
    <mergeCell ref="Y328:Z328"/>
    <mergeCell ref="C329:F329"/>
    <mergeCell ref="G329:I329"/>
    <mergeCell ref="J329:L329"/>
    <mergeCell ref="M329:O329"/>
    <mergeCell ref="P329:R329"/>
    <mergeCell ref="S329:U329"/>
    <mergeCell ref="V329:X329"/>
    <mergeCell ref="Y329:Z329"/>
    <mergeCell ref="E328:F328"/>
    <mergeCell ref="G328:I328"/>
    <mergeCell ref="J328:L328"/>
    <mergeCell ref="M328:O328"/>
    <mergeCell ref="P328:R328"/>
    <mergeCell ref="S328:U328"/>
    <mergeCell ref="V326:X326"/>
    <mergeCell ref="Y326:Z326"/>
    <mergeCell ref="E327:F327"/>
    <mergeCell ref="G327:I327"/>
    <mergeCell ref="J327:L327"/>
    <mergeCell ref="M327:O327"/>
    <mergeCell ref="P327:R327"/>
    <mergeCell ref="S327:U327"/>
    <mergeCell ref="V327:X327"/>
    <mergeCell ref="Y327:Z327"/>
    <mergeCell ref="S362:U362"/>
    <mergeCell ref="S382:U382"/>
    <mergeCell ref="S384:U384"/>
    <mergeCell ref="S386:U386"/>
    <mergeCell ref="S387:U387"/>
    <mergeCell ref="G390:I390"/>
    <mergeCell ref="V330:X330"/>
    <mergeCell ref="Y330:Z330"/>
    <mergeCell ref="M336:N336"/>
    <mergeCell ref="S356:U356"/>
    <mergeCell ref="S358:U358"/>
    <mergeCell ref="S361:U361"/>
    <mergeCell ref="C330:F330"/>
    <mergeCell ref="G330:I330"/>
    <mergeCell ref="J330:L330"/>
    <mergeCell ref="M330:O330"/>
    <mergeCell ref="P330:R330"/>
    <mergeCell ref="S330:U330"/>
    <mergeCell ref="P419:S419"/>
    <mergeCell ref="T419:W419"/>
    <mergeCell ref="X419:Z419"/>
    <mergeCell ref="J420:K420"/>
    <mergeCell ref="L420:O420"/>
    <mergeCell ref="P420:S420"/>
    <mergeCell ref="T420:W420"/>
    <mergeCell ref="X420:Z420"/>
    <mergeCell ref="C419:E424"/>
    <mergeCell ref="F419:I420"/>
    <mergeCell ref="J419:K419"/>
    <mergeCell ref="L419:O419"/>
    <mergeCell ref="F421:I422"/>
    <mergeCell ref="J421:K421"/>
    <mergeCell ref="L421:O421"/>
    <mergeCell ref="G392:I392"/>
    <mergeCell ref="C417:K418"/>
    <mergeCell ref="L417:O418"/>
    <mergeCell ref="P417:S418"/>
    <mergeCell ref="T417:W418"/>
    <mergeCell ref="X417:Z418"/>
    <mergeCell ref="X423:Z423"/>
    <mergeCell ref="J424:K424"/>
    <mergeCell ref="L424:O424"/>
    <mergeCell ref="P424:S424"/>
    <mergeCell ref="T424:W424"/>
    <mergeCell ref="X424:Z424"/>
    <mergeCell ref="F423:I424"/>
    <mergeCell ref="J423:K423"/>
    <mergeCell ref="L423:O423"/>
    <mergeCell ref="P423:S423"/>
    <mergeCell ref="T423:W423"/>
    <mergeCell ref="P421:S421"/>
    <mergeCell ref="T421:W421"/>
    <mergeCell ref="X421:Z421"/>
    <mergeCell ref="J422:K422"/>
    <mergeCell ref="L422:O422"/>
    <mergeCell ref="P422:S422"/>
    <mergeCell ref="T422:W422"/>
    <mergeCell ref="X422:Z422"/>
    <mergeCell ref="C428:K429"/>
    <mergeCell ref="L428:O429"/>
    <mergeCell ref="P428:S429"/>
    <mergeCell ref="T428:W429"/>
    <mergeCell ref="X428:Z429"/>
    <mergeCell ref="C430:H431"/>
    <mergeCell ref="I430:K430"/>
    <mergeCell ref="L430:O430"/>
    <mergeCell ref="P430:S430"/>
    <mergeCell ref="X425:Z425"/>
    <mergeCell ref="J426:K426"/>
    <mergeCell ref="L426:O426"/>
    <mergeCell ref="P426:S426"/>
    <mergeCell ref="T426:W426"/>
    <mergeCell ref="X426:Z426"/>
    <mergeCell ref="C425:I426"/>
    <mergeCell ref="J425:K425"/>
    <mergeCell ref="L425:O425"/>
    <mergeCell ref="P425:S425"/>
    <mergeCell ref="T425:W425"/>
    <mergeCell ref="X432:Z432"/>
    <mergeCell ref="I433:K433"/>
    <mergeCell ref="L433:O433"/>
    <mergeCell ref="P433:S433"/>
    <mergeCell ref="T433:W433"/>
    <mergeCell ref="X433:Z433"/>
    <mergeCell ref="C432:H433"/>
    <mergeCell ref="I432:K432"/>
    <mergeCell ref="L432:O432"/>
    <mergeCell ref="P432:S432"/>
    <mergeCell ref="T432:W432"/>
    <mergeCell ref="T430:W430"/>
    <mergeCell ref="X430:Z430"/>
    <mergeCell ref="I431:K431"/>
    <mergeCell ref="L431:O431"/>
    <mergeCell ref="P431:S431"/>
    <mergeCell ref="T431:W431"/>
    <mergeCell ref="X431:Z431"/>
    <mergeCell ref="D510:F510"/>
    <mergeCell ref="G510:I510"/>
    <mergeCell ref="J510:L510"/>
    <mergeCell ref="M510:O510"/>
    <mergeCell ref="P510:R510"/>
    <mergeCell ref="S510:U510"/>
    <mergeCell ref="D466:F466"/>
    <mergeCell ref="G466:I466"/>
    <mergeCell ref="J466:L466"/>
    <mergeCell ref="M466:O466"/>
    <mergeCell ref="P466:R466"/>
    <mergeCell ref="S466:U466"/>
    <mergeCell ref="D465:F465"/>
    <mergeCell ref="G465:I465"/>
    <mergeCell ref="J465:L465"/>
    <mergeCell ref="M465:O465"/>
    <mergeCell ref="P465:R465"/>
    <mergeCell ref="S465:U465"/>
    <mergeCell ref="D557:F557"/>
    <mergeCell ref="G557:I557"/>
    <mergeCell ref="J557:L557"/>
    <mergeCell ref="M557:O557"/>
    <mergeCell ref="P557:R557"/>
    <mergeCell ref="S557:U557"/>
    <mergeCell ref="D556:F556"/>
    <mergeCell ref="G556:I556"/>
    <mergeCell ref="J556:L556"/>
    <mergeCell ref="M556:O556"/>
    <mergeCell ref="P556:R556"/>
    <mergeCell ref="S556:U556"/>
    <mergeCell ref="D511:F511"/>
    <mergeCell ref="G511:I511"/>
    <mergeCell ref="J511:L511"/>
    <mergeCell ref="M511:O511"/>
    <mergeCell ref="P511:R511"/>
    <mergeCell ref="S511:U511"/>
    <mergeCell ref="M740:N740"/>
    <mergeCell ref="M741:N741"/>
    <mergeCell ref="M742:N742"/>
    <mergeCell ref="M752:N752"/>
    <mergeCell ref="M753:N753"/>
    <mergeCell ref="M754:N754"/>
    <mergeCell ref="D603:F603"/>
    <mergeCell ref="G603:I603"/>
    <mergeCell ref="J603:L603"/>
    <mergeCell ref="M603:O603"/>
    <mergeCell ref="P603:R603"/>
    <mergeCell ref="S603:U603"/>
    <mergeCell ref="D602:F602"/>
    <mergeCell ref="G602:I602"/>
    <mergeCell ref="J602:L602"/>
    <mergeCell ref="M602:O602"/>
    <mergeCell ref="P602:R602"/>
    <mergeCell ref="S602:U602"/>
    <mergeCell ref="W798:Z800"/>
    <mergeCell ref="G799:J800"/>
    <mergeCell ref="K799:N800"/>
    <mergeCell ref="O799:R800"/>
    <mergeCell ref="C801:F801"/>
    <mergeCell ref="G801:J801"/>
    <mergeCell ref="K801:N801"/>
    <mergeCell ref="O801:R801"/>
    <mergeCell ref="S801:V801"/>
    <mergeCell ref="W801:Z801"/>
    <mergeCell ref="R788:T788"/>
    <mergeCell ref="R790:T790"/>
    <mergeCell ref="R792:T792"/>
    <mergeCell ref="R794:T794"/>
    <mergeCell ref="C798:F800"/>
    <mergeCell ref="G798:R798"/>
    <mergeCell ref="S798:V800"/>
    <mergeCell ref="C804:F804"/>
    <mergeCell ref="G804:J804"/>
    <mergeCell ref="K804:N804"/>
    <mergeCell ref="O804:R804"/>
    <mergeCell ref="S804:V804"/>
    <mergeCell ref="W804:Z804"/>
    <mergeCell ref="C803:F803"/>
    <mergeCell ref="G803:J803"/>
    <mergeCell ref="K803:N803"/>
    <mergeCell ref="O803:R803"/>
    <mergeCell ref="S803:V803"/>
    <mergeCell ref="W803:Z803"/>
    <mergeCell ref="C802:F802"/>
    <mergeCell ref="G802:J802"/>
    <mergeCell ref="K802:N802"/>
    <mergeCell ref="O802:R802"/>
    <mergeCell ref="S802:V802"/>
    <mergeCell ref="W802:Z802"/>
    <mergeCell ref="U810:W810"/>
    <mergeCell ref="X810:Z810"/>
    <mergeCell ref="C811:E811"/>
    <mergeCell ref="F811:H811"/>
    <mergeCell ref="I811:K811"/>
    <mergeCell ref="L811:N811"/>
    <mergeCell ref="O811:Q811"/>
    <mergeCell ref="R811:T811"/>
    <mergeCell ref="U811:W811"/>
    <mergeCell ref="X811:Z811"/>
    <mergeCell ref="C810:E810"/>
    <mergeCell ref="F810:H810"/>
    <mergeCell ref="I810:K810"/>
    <mergeCell ref="L810:N810"/>
    <mergeCell ref="O810:Q810"/>
    <mergeCell ref="R810:T810"/>
    <mergeCell ref="U808:W808"/>
    <mergeCell ref="X808:Z808"/>
    <mergeCell ref="C809:E809"/>
    <mergeCell ref="F809:H809"/>
    <mergeCell ref="I809:K809"/>
    <mergeCell ref="L809:N809"/>
    <mergeCell ref="O809:Q809"/>
    <mergeCell ref="R809:T809"/>
    <mergeCell ref="U809:W809"/>
    <mergeCell ref="X809:Z809"/>
    <mergeCell ref="C808:E808"/>
    <mergeCell ref="F808:H808"/>
    <mergeCell ref="I808:K808"/>
    <mergeCell ref="L808:N808"/>
    <mergeCell ref="O808:Q808"/>
    <mergeCell ref="R808:T808"/>
    <mergeCell ref="R815:T815"/>
    <mergeCell ref="U815:W815"/>
    <mergeCell ref="X815:Z815"/>
    <mergeCell ref="C816:E816"/>
    <mergeCell ref="F816:H816"/>
    <mergeCell ref="I816:J816"/>
    <mergeCell ref="K816:M816"/>
    <mergeCell ref="N816:O816"/>
    <mergeCell ref="P816:Q816"/>
    <mergeCell ref="R816:T816"/>
    <mergeCell ref="C815:E815"/>
    <mergeCell ref="F815:H815"/>
    <mergeCell ref="I815:J815"/>
    <mergeCell ref="K815:M815"/>
    <mergeCell ref="N815:O815"/>
    <mergeCell ref="P815:Q815"/>
    <mergeCell ref="U812:W812"/>
    <mergeCell ref="X812:Z812"/>
    <mergeCell ref="C813:E813"/>
    <mergeCell ref="F813:H813"/>
    <mergeCell ref="I813:K813"/>
    <mergeCell ref="L813:N813"/>
    <mergeCell ref="O813:Q813"/>
    <mergeCell ref="R813:T813"/>
    <mergeCell ref="U813:W813"/>
    <mergeCell ref="X813:Z813"/>
    <mergeCell ref="C812:E812"/>
    <mergeCell ref="F812:H812"/>
    <mergeCell ref="I812:K812"/>
    <mergeCell ref="L812:N812"/>
    <mergeCell ref="O812:Q812"/>
    <mergeCell ref="R812:T812"/>
    <mergeCell ref="X817:Z817"/>
    <mergeCell ref="C818:E818"/>
    <mergeCell ref="F818:H818"/>
    <mergeCell ref="I818:J818"/>
    <mergeCell ref="K818:M818"/>
    <mergeCell ref="N818:O818"/>
    <mergeCell ref="P818:Q818"/>
    <mergeCell ref="R818:T818"/>
    <mergeCell ref="U818:W818"/>
    <mergeCell ref="X818:Z818"/>
    <mergeCell ref="U816:W816"/>
    <mergeCell ref="X816:Z816"/>
    <mergeCell ref="C817:E817"/>
    <mergeCell ref="F817:H817"/>
    <mergeCell ref="I817:J817"/>
    <mergeCell ref="K817:M817"/>
    <mergeCell ref="N817:O817"/>
    <mergeCell ref="P817:Q817"/>
    <mergeCell ref="R817:T817"/>
    <mergeCell ref="U817:W817"/>
    <mergeCell ref="C833:D835"/>
    <mergeCell ref="E833:F833"/>
    <mergeCell ref="G833:I833"/>
    <mergeCell ref="J833:L833"/>
    <mergeCell ref="M833:O833"/>
    <mergeCell ref="P833:R833"/>
    <mergeCell ref="S833:U833"/>
    <mergeCell ref="V833:X833"/>
    <mergeCell ref="Y833:Z833"/>
    <mergeCell ref="R819:T819"/>
    <mergeCell ref="U819:W819"/>
    <mergeCell ref="X819:Z819"/>
    <mergeCell ref="C832:F832"/>
    <mergeCell ref="G832:I832"/>
    <mergeCell ref="J832:L832"/>
    <mergeCell ref="M832:O832"/>
    <mergeCell ref="P832:R832"/>
    <mergeCell ref="S832:U832"/>
    <mergeCell ref="V832:X832"/>
    <mergeCell ref="C819:E819"/>
    <mergeCell ref="F819:H819"/>
    <mergeCell ref="I819:J819"/>
    <mergeCell ref="K819:M819"/>
    <mergeCell ref="N819:O819"/>
    <mergeCell ref="P819:Q819"/>
    <mergeCell ref="V834:X834"/>
    <mergeCell ref="Y834:Z834"/>
    <mergeCell ref="E835:F835"/>
    <mergeCell ref="G835:I835"/>
    <mergeCell ref="J835:L835"/>
    <mergeCell ref="M835:O835"/>
    <mergeCell ref="P835:R835"/>
    <mergeCell ref="S835:U835"/>
    <mergeCell ref="V835:X835"/>
    <mergeCell ref="Y835:Z835"/>
    <mergeCell ref="E834:F834"/>
    <mergeCell ref="G834:I834"/>
    <mergeCell ref="J834:L834"/>
    <mergeCell ref="M834:O834"/>
    <mergeCell ref="P834:R834"/>
    <mergeCell ref="S834:U834"/>
    <mergeCell ref="Y832:Z832"/>
    <mergeCell ref="M843:N843"/>
    <mergeCell ref="S865:U865"/>
    <mergeCell ref="S866:U866"/>
    <mergeCell ref="S881:U881"/>
    <mergeCell ref="S883:U883"/>
    <mergeCell ref="S885:U885"/>
    <mergeCell ref="V836:X836"/>
    <mergeCell ref="Y836:Z836"/>
    <mergeCell ref="C837:F837"/>
    <mergeCell ref="G837:I837"/>
    <mergeCell ref="J837:L837"/>
    <mergeCell ref="M837:O837"/>
    <mergeCell ref="P837:R837"/>
    <mergeCell ref="S837:U837"/>
    <mergeCell ref="V837:X837"/>
    <mergeCell ref="Y837:Z837"/>
    <mergeCell ref="C836:F836"/>
    <mergeCell ref="G836:I836"/>
    <mergeCell ref="J836:L836"/>
    <mergeCell ref="M836:O836"/>
    <mergeCell ref="P836:R836"/>
    <mergeCell ref="S836:U836"/>
    <mergeCell ref="S923:U923"/>
    <mergeCell ref="V923:X923"/>
    <mergeCell ref="Y923:Z923"/>
    <mergeCell ref="C924:D926"/>
    <mergeCell ref="E924:F924"/>
    <mergeCell ref="G924:I924"/>
    <mergeCell ref="J924:L924"/>
    <mergeCell ref="M924:O924"/>
    <mergeCell ref="P924:R924"/>
    <mergeCell ref="S924:U924"/>
    <mergeCell ref="S886:U886"/>
    <mergeCell ref="G889:I889"/>
    <mergeCell ref="G891:I891"/>
    <mergeCell ref="O893:Q893"/>
    <mergeCell ref="O894:Q894"/>
    <mergeCell ref="C923:F923"/>
    <mergeCell ref="G923:I923"/>
    <mergeCell ref="J923:L923"/>
    <mergeCell ref="M923:O923"/>
    <mergeCell ref="P923:R923"/>
    <mergeCell ref="V926:X926"/>
    <mergeCell ref="Y926:Z926"/>
    <mergeCell ref="C927:F927"/>
    <mergeCell ref="G927:I927"/>
    <mergeCell ref="J927:L927"/>
    <mergeCell ref="M927:O927"/>
    <mergeCell ref="P927:R927"/>
    <mergeCell ref="S927:U927"/>
    <mergeCell ref="V927:X927"/>
    <mergeCell ref="Y927:Z927"/>
    <mergeCell ref="E926:F926"/>
    <mergeCell ref="G926:I926"/>
    <mergeCell ref="J926:L926"/>
    <mergeCell ref="M926:O926"/>
    <mergeCell ref="P926:R926"/>
    <mergeCell ref="S926:U926"/>
    <mergeCell ref="V924:X924"/>
    <mergeCell ref="Y924:Z924"/>
    <mergeCell ref="E925:F925"/>
    <mergeCell ref="G925:I925"/>
    <mergeCell ref="J925:L925"/>
    <mergeCell ref="M925:O925"/>
    <mergeCell ref="P925:R925"/>
    <mergeCell ref="S925:U925"/>
    <mergeCell ref="V925:X925"/>
    <mergeCell ref="Y925:Z925"/>
    <mergeCell ref="G990:I990"/>
    <mergeCell ref="O992:Q992"/>
    <mergeCell ref="O993:Q993"/>
    <mergeCell ref="C1015:F1015"/>
    <mergeCell ref="G1015:I1015"/>
    <mergeCell ref="J1015:L1015"/>
    <mergeCell ref="M1015:O1015"/>
    <mergeCell ref="P1015:R1015"/>
    <mergeCell ref="S959:U959"/>
    <mergeCell ref="S980:U980"/>
    <mergeCell ref="S982:U982"/>
    <mergeCell ref="S984:U984"/>
    <mergeCell ref="S985:U985"/>
    <mergeCell ref="G988:I988"/>
    <mergeCell ref="V928:X928"/>
    <mergeCell ref="Y928:Z928"/>
    <mergeCell ref="M934:N934"/>
    <mergeCell ref="S953:U953"/>
    <mergeCell ref="S955:U955"/>
    <mergeCell ref="S958:U958"/>
    <mergeCell ref="C928:F928"/>
    <mergeCell ref="G928:I928"/>
    <mergeCell ref="J928:L928"/>
    <mergeCell ref="M928:O928"/>
    <mergeCell ref="P928:R928"/>
    <mergeCell ref="S928:U928"/>
    <mergeCell ref="V1016:X1016"/>
    <mergeCell ref="Y1016:Z1016"/>
    <mergeCell ref="E1017:F1017"/>
    <mergeCell ref="G1017:I1017"/>
    <mergeCell ref="J1017:L1017"/>
    <mergeCell ref="M1017:O1017"/>
    <mergeCell ref="P1017:R1017"/>
    <mergeCell ref="S1017:U1017"/>
    <mergeCell ref="V1017:X1017"/>
    <mergeCell ref="Y1017:Z1017"/>
    <mergeCell ref="S1015:U1015"/>
    <mergeCell ref="V1015:X1015"/>
    <mergeCell ref="Y1015:Z1015"/>
    <mergeCell ref="C1016:D1018"/>
    <mergeCell ref="E1016:F1016"/>
    <mergeCell ref="G1016:I1016"/>
    <mergeCell ref="J1016:L1016"/>
    <mergeCell ref="M1016:O1016"/>
    <mergeCell ref="P1016:R1016"/>
    <mergeCell ref="S1016:U1016"/>
    <mergeCell ref="V1020:X1020"/>
    <mergeCell ref="Y1020:Z1020"/>
    <mergeCell ref="M1026:N1026"/>
    <mergeCell ref="S1048:U1048"/>
    <mergeCell ref="S1049:U1049"/>
    <mergeCell ref="S1065:U1065"/>
    <mergeCell ref="C1020:F1020"/>
    <mergeCell ref="G1020:I1020"/>
    <mergeCell ref="J1020:L1020"/>
    <mergeCell ref="M1020:O1020"/>
    <mergeCell ref="P1020:R1020"/>
    <mergeCell ref="S1020:U1020"/>
    <mergeCell ref="V1018:X1018"/>
    <mergeCell ref="Y1018:Z1018"/>
    <mergeCell ref="C1019:F1019"/>
    <mergeCell ref="G1019:I1019"/>
    <mergeCell ref="J1019:L1019"/>
    <mergeCell ref="M1019:O1019"/>
    <mergeCell ref="P1019:R1019"/>
    <mergeCell ref="S1019:U1019"/>
    <mergeCell ref="V1019:X1019"/>
    <mergeCell ref="Y1019:Z1019"/>
    <mergeCell ref="E1018:F1018"/>
    <mergeCell ref="G1018:I1018"/>
    <mergeCell ref="J1018:L1018"/>
    <mergeCell ref="M1018:O1018"/>
    <mergeCell ref="P1018:R1018"/>
    <mergeCell ref="S1018:U1018"/>
    <mergeCell ref="S1107:U1107"/>
    <mergeCell ref="V1107:X1107"/>
    <mergeCell ref="Y1107:Z1107"/>
    <mergeCell ref="C1108:D1110"/>
    <mergeCell ref="E1108:F1108"/>
    <mergeCell ref="G1108:I1108"/>
    <mergeCell ref="J1108:L1108"/>
    <mergeCell ref="M1108:O1108"/>
    <mergeCell ref="P1108:R1108"/>
    <mergeCell ref="S1108:U1108"/>
    <mergeCell ref="O1078:Q1078"/>
    <mergeCell ref="C1107:F1107"/>
    <mergeCell ref="G1107:I1107"/>
    <mergeCell ref="J1107:L1107"/>
    <mergeCell ref="M1107:O1107"/>
    <mergeCell ref="P1107:R1107"/>
    <mergeCell ref="S1067:U1067"/>
    <mergeCell ref="S1069:U1069"/>
    <mergeCell ref="S1070:U1070"/>
    <mergeCell ref="G1073:I1073"/>
    <mergeCell ref="G1075:I1075"/>
    <mergeCell ref="O1077:Q1077"/>
    <mergeCell ref="V1110:X1110"/>
    <mergeCell ref="Y1110:Z1110"/>
    <mergeCell ref="C1111:F1111"/>
    <mergeCell ref="G1111:I1111"/>
    <mergeCell ref="J1111:L1111"/>
    <mergeCell ref="M1111:O1111"/>
    <mergeCell ref="P1111:R1111"/>
    <mergeCell ref="S1111:U1111"/>
    <mergeCell ref="V1111:X1111"/>
    <mergeCell ref="Y1111:Z1111"/>
    <mergeCell ref="E1110:F1110"/>
    <mergeCell ref="G1110:I1110"/>
    <mergeCell ref="J1110:L1110"/>
    <mergeCell ref="M1110:O1110"/>
    <mergeCell ref="P1110:R1110"/>
    <mergeCell ref="S1110:U1110"/>
    <mergeCell ref="V1108:X1108"/>
    <mergeCell ref="Y1108:Z1108"/>
    <mergeCell ref="E1109:F1109"/>
    <mergeCell ref="G1109:I1109"/>
    <mergeCell ref="J1109:L1109"/>
    <mergeCell ref="M1109:O1109"/>
    <mergeCell ref="P1109:R1109"/>
    <mergeCell ref="S1109:U1109"/>
    <mergeCell ref="V1109:X1109"/>
    <mergeCell ref="Y1109:Z1109"/>
    <mergeCell ref="S1144:U1144"/>
    <mergeCell ref="S1164:U1164"/>
    <mergeCell ref="S1166:U1166"/>
    <mergeCell ref="S1168:U1168"/>
    <mergeCell ref="S1169:U1169"/>
    <mergeCell ref="G1172:I1172"/>
    <mergeCell ref="V1112:X1112"/>
    <mergeCell ref="Y1112:Z1112"/>
    <mergeCell ref="M1118:N1118"/>
    <mergeCell ref="S1138:U1138"/>
    <mergeCell ref="S1140:U1140"/>
    <mergeCell ref="S1143:U1143"/>
    <mergeCell ref="C1112:F1112"/>
    <mergeCell ref="G1112:I1112"/>
    <mergeCell ref="J1112:L1112"/>
    <mergeCell ref="M1112:O1112"/>
    <mergeCell ref="P1112:R1112"/>
    <mergeCell ref="S1112:U1112"/>
    <mergeCell ref="P1201:S1201"/>
    <mergeCell ref="T1201:W1201"/>
    <mergeCell ref="X1201:Z1201"/>
    <mergeCell ref="J1202:K1202"/>
    <mergeCell ref="L1202:O1202"/>
    <mergeCell ref="P1202:S1202"/>
    <mergeCell ref="T1202:W1202"/>
    <mergeCell ref="X1202:Z1202"/>
    <mergeCell ref="C1201:E1206"/>
    <mergeCell ref="F1201:I1202"/>
    <mergeCell ref="J1201:K1201"/>
    <mergeCell ref="L1201:O1201"/>
    <mergeCell ref="F1203:I1204"/>
    <mergeCell ref="J1203:K1203"/>
    <mergeCell ref="L1203:O1203"/>
    <mergeCell ref="G1174:I1174"/>
    <mergeCell ref="C1199:K1200"/>
    <mergeCell ref="L1199:O1200"/>
    <mergeCell ref="P1199:S1200"/>
    <mergeCell ref="T1199:W1200"/>
    <mergeCell ref="X1199:Z1200"/>
    <mergeCell ref="X1205:Z1205"/>
    <mergeCell ref="J1206:K1206"/>
    <mergeCell ref="L1206:O1206"/>
    <mergeCell ref="P1206:S1206"/>
    <mergeCell ref="T1206:W1206"/>
    <mergeCell ref="X1206:Z1206"/>
    <mergeCell ref="F1205:I1206"/>
    <mergeCell ref="J1205:K1205"/>
    <mergeCell ref="L1205:O1205"/>
    <mergeCell ref="P1205:S1205"/>
    <mergeCell ref="T1205:W1205"/>
    <mergeCell ref="P1203:S1203"/>
    <mergeCell ref="T1203:W1203"/>
    <mergeCell ref="X1203:Z1203"/>
    <mergeCell ref="J1204:K1204"/>
    <mergeCell ref="L1204:O1204"/>
    <mergeCell ref="P1204:S1204"/>
    <mergeCell ref="T1204:W1204"/>
    <mergeCell ref="X1204:Z1204"/>
    <mergeCell ref="C1210:K1211"/>
    <mergeCell ref="L1210:O1211"/>
    <mergeCell ref="P1210:S1211"/>
    <mergeCell ref="T1210:W1211"/>
    <mergeCell ref="X1210:Z1211"/>
    <mergeCell ref="C1212:H1213"/>
    <mergeCell ref="I1212:K1212"/>
    <mergeCell ref="L1212:O1212"/>
    <mergeCell ref="P1212:S1212"/>
    <mergeCell ref="X1207:Z1207"/>
    <mergeCell ref="J1208:K1208"/>
    <mergeCell ref="L1208:O1208"/>
    <mergeCell ref="P1208:S1208"/>
    <mergeCell ref="T1208:W1208"/>
    <mergeCell ref="X1208:Z1208"/>
    <mergeCell ref="C1207:I1208"/>
    <mergeCell ref="J1207:K1207"/>
    <mergeCell ref="L1207:O1207"/>
    <mergeCell ref="P1207:S1207"/>
    <mergeCell ref="T1207:W1207"/>
    <mergeCell ref="X1214:Z1214"/>
    <mergeCell ref="I1215:K1215"/>
    <mergeCell ref="L1215:O1215"/>
    <mergeCell ref="P1215:S1215"/>
    <mergeCell ref="T1215:W1215"/>
    <mergeCell ref="X1215:Z1215"/>
    <mergeCell ref="C1214:H1215"/>
    <mergeCell ref="I1214:K1214"/>
    <mergeCell ref="L1214:O1214"/>
    <mergeCell ref="P1214:S1214"/>
    <mergeCell ref="T1214:W1214"/>
    <mergeCell ref="T1212:W1212"/>
    <mergeCell ref="X1212:Z1212"/>
    <mergeCell ref="I1213:K1213"/>
    <mergeCell ref="L1213:O1213"/>
    <mergeCell ref="P1213:S1213"/>
    <mergeCell ref="T1213:W1213"/>
    <mergeCell ref="X1213:Z1213"/>
    <mergeCell ref="D1292:F1292"/>
    <mergeCell ref="G1292:I1292"/>
    <mergeCell ref="J1292:L1292"/>
    <mergeCell ref="M1292:O1292"/>
    <mergeCell ref="P1292:R1292"/>
    <mergeCell ref="S1292:U1292"/>
    <mergeCell ref="D1248:F1248"/>
    <mergeCell ref="G1248:I1248"/>
    <mergeCell ref="J1248:L1248"/>
    <mergeCell ref="M1248:O1248"/>
    <mergeCell ref="P1248:R1248"/>
    <mergeCell ref="S1248:U1248"/>
    <mergeCell ref="D1247:F1247"/>
    <mergeCell ref="G1247:I1247"/>
    <mergeCell ref="J1247:L1247"/>
    <mergeCell ref="M1247:O1247"/>
    <mergeCell ref="P1247:R1247"/>
    <mergeCell ref="S1247:U1247"/>
    <mergeCell ref="D1339:F1339"/>
    <mergeCell ref="G1339:I1339"/>
    <mergeCell ref="J1339:L1339"/>
    <mergeCell ref="M1339:O1339"/>
    <mergeCell ref="P1339:R1339"/>
    <mergeCell ref="S1339:U1339"/>
    <mergeCell ref="D1338:F1338"/>
    <mergeCell ref="G1338:I1338"/>
    <mergeCell ref="J1338:L1338"/>
    <mergeCell ref="M1338:O1338"/>
    <mergeCell ref="P1338:R1338"/>
    <mergeCell ref="S1338:U1338"/>
    <mergeCell ref="D1293:F1293"/>
    <mergeCell ref="G1293:I1293"/>
    <mergeCell ref="J1293:L1293"/>
    <mergeCell ref="M1293:O1293"/>
    <mergeCell ref="P1293:R1293"/>
    <mergeCell ref="S1293:U1293"/>
    <mergeCell ref="M1522:N1522"/>
    <mergeCell ref="M1523:N1523"/>
    <mergeCell ref="M1524:N1524"/>
    <mergeCell ref="M1534:N1534"/>
    <mergeCell ref="M1535:N1535"/>
    <mergeCell ref="M1536:N1536"/>
    <mergeCell ref="D1385:F1385"/>
    <mergeCell ref="G1385:I1385"/>
    <mergeCell ref="J1385:L1385"/>
    <mergeCell ref="M1385:O1385"/>
    <mergeCell ref="P1385:R1385"/>
    <mergeCell ref="S1385:U1385"/>
    <mergeCell ref="D1384:F1384"/>
    <mergeCell ref="G1384:I1384"/>
    <mergeCell ref="J1384:L1384"/>
    <mergeCell ref="M1384:O1384"/>
    <mergeCell ref="P1384:R1384"/>
    <mergeCell ref="S1384:U1384"/>
  </mergeCells>
  <phoneticPr fontId="8" type="noConversion"/>
  <pageMargins left="0.7" right="0.7" top="0.75" bottom="0.75" header="0.3" footer="0.3"/>
  <pageSetup paperSize="9" orientation="portrait" r:id="rId1"/>
  <rowBreaks count="34" manualBreakCount="34">
    <brk id="46" max="16383" man="1"/>
    <brk id="92" max="16383" man="1"/>
    <brk id="138" max="16383" man="1"/>
    <brk id="184" max="16383" man="1"/>
    <brk id="230" max="16383" man="1"/>
    <brk id="276" max="16383" man="1"/>
    <brk id="322" max="16383" man="1"/>
    <brk id="368" max="16383" man="1"/>
    <brk id="414" max="16383" man="1"/>
    <brk id="460" max="16383" man="1"/>
    <brk id="506" max="16383" man="1"/>
    <brk id="552" max="16383" man="1"/>
    <brk id="598" max="16383" man="1"/>
    <brk id="644" max="16383" man="1"/>
    <brk id="690" max="16383" man="1"/>
    <brk id="736" max="16383" man="1"/>
    <brk id="782" max="16383" man="1"/>
    <brk id="828" max="16383" man="1"/>
    <brk id="874" max="16383" man="1"/>
    <brk id="920" max="16383" man="1"/>
    <brk id="966" max="16383" man="1"/>
    <brk id="1012" max="16383" man="1"/>
    <brk id="1058" max="16383" man="1"/>
    <brk id="1104" max="16383" man="1"/>
    <brk id="1150" max="16383" man="1"/>
    <brk id="1196" max="16383" man="1"/>
    <brk id="1242" max="16383" man="1"/>
    <brk id="1288" max="16383" man="1"/>
    <brk id="1334" max="16383" man="1"/>
    <brk id="1380" max="16383" man="1"/>
    <brk id="1426" max="16383" man="1"/>
    <brk id="1472" max="16383" man="1"/>
    <brk id="1518" max="16383" man="1"/>
    <brk id="1564" max="16383" man="1"/>
  </rowBreaks>
  <colBreaks count="1" manualBreakCount="1">
    <brk id="2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Y859"/>
  <sheetViews>
    <sheetView view="pageBreakPreview" topLeftCell="A173" zoomScale="95" zoomScaleSheetLayoutView="95" workbookViewId="0">
      <selection activeCell="AD198" sqref="AD198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3" ht="15" customHeight="1">
      <c r="A1" s="2" t="s">
        <v>1528</v>
      </c>
    </row>
    <row r="3" spans="1:3" ht="15" customHeight="1">
      <c r="B3" s="4" t="s">
        <v>165</v>
      </c>
      <c r="C3" s="4" t="s">
        <v>1529</v>
      </c>
    </row>
    <row r="19" spans="3:16" ht="15" customHeight="1">
      <c r="C19" s="6" t="s">
        <v>1530</v>
      </c>
      <c r="D19" s="4" t="s">
        <v>224</v>
      </c>
      <c r="E19" s="4" t="s">
        <v>1531</v>
      </c>
    </row>
    <row r="20" spans="3:16" ht="15" customHeight="1">
      <c r="C20" s="4" t="s">
        <v>195</v>
      </c>
      <c r="G20" s="4" t="s">
        <v>366</v>
      </c>
      <c r="H20" s="6" t="s">
        <v>224</v>
      </c>
      <c r="I20" s="4" t="s">
        <v>1532</v>
      </c>
    </row>
    <row r="22" spans="3:16" ht="15" customHeight="1">
      <c r="C22" s="4" t="s">
        <v>182</v>
      </c>
      <c r="D22" s="4" t="s">
        <v>1533</v>
      </c>
    </row>
    <row r="23" spans="3:16" ht="15" customHeight="1">
      <c r="C23" s="6" t="s">
        <v>97</v>
      </c>
      <c r="D23" s="4" t="s">
        <v>1534</v>
      </c>
    </row>
    <row r="24" spans="3:16" ht="15" customHeight="1">
      <c r="D24" s="4" t="s">
        <v>1535</v>
      </c>
    </row>
    <row r="25" spans="3:16" ht="15" customHeight="1">
      <c r="D25" s="11" t="s">
        <v>1536</v>
      </c>
      <c r="E25" s="6" t="s">
        <v>224</v>
      </c>
      <c r="F25" s="4" t="s">
        <v>1537</v>
      </c>
      <c r="K25" s="4" t="s">
        <v>1538</v>
      </c>
      <c r="L25" s="4" t="s">
        <v>1</v>
      </c>
      <c r="M25" s="4" t="s">
        <v>1539</v>
      </c>
      <c r="P25" s="4" t="s">
        <v>1540</v>
      </c>
    </row>
    <row r="26" spans="3:16" ht="15" customHeight="1">
      <c r="D26" s="11" t="s">
        <v>1541</v>
      </c>
      <c r="E26" s="6" t="s">
        <v>224</v>
      </c>
      <c r="F26" s="4" t="s">
        <v>1542</v>
      </c>
      <c r="K26" s="4" t="s">
        <v>1100</v>
      </c>
      <c r="L26" s="4" t="s">
        <v>1</v>
      </c>
      <c r="M26" s="4" t="s">
        <v>1543</v>
      </c>
      <c r="P26" s="4" t="s">
        <v>1544</v>
      </c>
    </row>
    <row r="28" spans="3:16" ht="15" customHeight="1">
      <c r="D28" s="4" t="s">
        <v>1545</v>
      </c>
    </row>
    <row r="29" spans="3:16" ht="15" customHeight="1">
      <c r="D29" s="6" t="s">
        <v>1546</v>
      </c>
      <c r="E29" s="6" t="s">
        <v>224</v>
      </c>
      <c r="F29" s="4" t="s">
        <v>1547</v>
      </c>
    </row>
    <row r="30" spans="3:16" ht="15" customHeight="1">
      <c r="E30" s="6" t="s">
        <v>224</v>
      </c>
      <c r="F30" s="4" t="s">
        <v>1548</v>
      </c>
    </row>
    <row r="31" spans="3:16" ht="15" customHeight="1">
      <c r="E31" s="6" t="s">
        <v>224</v>
      </c>
      <c r="F31" s="4" t="s">
        <v>1549</v>
      </c>
    </row>
    <row r="32" spans="3:16" ht="15" customHeight="1">
      <c r="D32" s="6" t="s">
        <v>1321</v>
      </c>
      <c r="E32" s="6" t="s">
        <v>224</v>
      </c>
      <c r="F32" s="4" t="s">
        <v>1550</v>
      </c>
    </row>
    <row r="33" spans="3:6" ht="15" customHeight="1">
      <c r="E33" s="6" t="s">
        <v>224</v>
      </c>
      <c r="F33" s="4" t="s">
        <v>1551</v>
      </c>
    </row>
    <row r="34" spans="3:6" ht="15" customHeight="1">
      <c r="E34" s="6" t="s">
        <v>224</v>
      </c>
      <c r="F34" s="4" t="s">
        <v>1552</v>
      </c>
    </row>
    <row r="35" spans="3:6" ht="15" customHeight="1">
      <c r="E35" s="6" t="s">
        <v>224</v>
      </c>
      <c r="F35" s="4" t="s">
        <v>1553</v>
      </c>
    </row>
    <row r="46" spans="3:6" ht="15" customHeight="1">
      <c r="C46" s="6" t="s">
        <v>97</v>
      </c>
      <c r="D46" s="4" t="s">
        <v>1554</v>
      </c>
    </row>
    <row r="47" spans="3:6" ht="15" customHeight="1">
      <c r="D47" s="4" t="s">
        <v>1555</v>
      </c>
    </row>
    <row r="48" spans="3:6" ht="15" customHeight="1">
      <c r="D48" s="11" t="s">
        <v>1541</v>
      </c>
      <c r="E48" s="6" t="s">
        <v>224</v>
      </c>
      <c r="F48" s="4" t="s">
        <v>1556</v>
      </c>
    </row>
    <row r="50" spans="3:19" ht="15" customHeight="1">
      <c r="D50" s="4" t="s">
        <v>1545</v>
      </c>
    </row>
    <row r="51" spans="3:19" ht="15" customHeight="1">
      <c r="D51" s="6" t="s">
        <v>1557</v>
      </c>
      <c r="E51" s="6" t="s">
        <v>224</v>
      </c>
      <c r="F51" s="4" t="s">
        <v>1558</v>
      </c>
    </row>
    <row r="52" spans="3:19" ht="15" customHeight="1">
      <c r="E52" s="6" t="s">
        <v>224</v>
      </c>
      <c r="F52" s="4" t="s">
        <v>1559</v>
      </c>
    </row>
    <row r="53" spans="3:19" ht="15" customHeight="1">
      <c r="E53" s="6" t="s">
        <v>224</v>
      </c>
      <c r="F53" s="4" t="s">
        <v>1560</v>
      </c>
    </row>
    <row r="54" spans="3:19" ht="15" customHeight="1">
      <c r="F54" s="4" t="s">
        <v>1561</v>
      </c>
    </row>
    <row r="55" spans="3:19" ht="15" customHeight="1">
      <c r="E55" s="6" t="s">
        <v>224</v>
      </c>
      <c r="F55" s="4" t="s">
        <v>1562</v>
      </c>
    </row>
    <row r="57" spans="3:19" ht="15" customHeight="1">
      <c r="D57" s="6" t="s">
        <v>1563</v>
      </c>
      <c r="E57" s="6" t="s">
        <v>224</v>
      </c>
      <c r="F57" s="4" t="s">
        <v>1564</v>
      </c>
    </row>
    <row r="58" spans="3:19" ht="15" customHeight="1">
      <c r="E58" s="6" t="s">
        <v>224</v>
      </c>
      <c r="F58" s="4" t="s">
        <v>1565</v>
      </c>
    </row>
    <row r="59" spans="3:19" ht="15" customHeight="1">
      <c r="E59" s="6" t="s">
        <v>224</v>
      </c>
      <c r="F59" s="4" t="s">
        <v>1566</v>
      </c>
    </row>
    <row r="60" spans="3:19" ht="15" customHeight="1">
      <c r="F60" s="4" t="s">
        <v>1567</v>
      </c>
    </row>
    <row r="61" spans="3:19" ht="15" customHeight="1">
      <c r="E61" s="6" t="s">
        <v>224</v>
      </c>
      <c r="F61" s="4" t="s">
        <v>1568</v>
      </c>
    </row>
    <row r="62" spans="3:19" ht="15" customHeight="1">
      <c r="C62" s="6" t="s">
        <v>97</v>
      </c>
      <c r="D62" s="4" t="s">
        <v>1569</v>
      </c>
    </row>
    <row r="63" spans="3:19" ht="15" customHeight="1">
      <c r="D63" s="6" t="s">
        <v>1570</v>
      </c>
      <c r="E63" s="6" t="s">
        <v>224</v>
      </c>
      <c r="F63" s="4" t="s">
        <v>1571</v>
      </c>
    </row>
    <row r="64" spans="3:19" ht="15" customHeight="1">
      <c r="E64" s="6" t="s">
        <v>224</v>
      </c>
      <c r="F64" s="4" t="s">
        <v>1572</v>
      </c>
      <c r="R64" s="6" t="s">
        <v>224</v>
      </c>
      <c r="S64" s="4" t="s">
        <v>1573</v>
      </c>
    </row>
    <row r="65" spans="3:19" ht="15" customHeight="1">
      <c r="D65" s="6" t="s">
        <v>1574</v>
      </c>
      <c r="E65" s="6" t="s">
        <v>224</v>
      </c>
      <c r="F65" s="4" t="s">
        <v>1575</v>
      </c>
    </row>
    <row r="66" spans="3:19" ht="15" customHeight="1">
      <c r="E66" s="6" t="s">
        <v>224</v>
      </c>
      <c r="F66" s="4" t="s">
        <v>1576</v>
      </c>
      <c r="R66" s="6" t="s">
        <v>224</v>
      </c>
      <c r="S66" s="4" t="s">
        <v>1577</v>
      </c>
    </row>
    <row r="68" spans="3:19" ht="15" customHeight="1">
      <c r="D68" s="4" t="s">
        <v>1578</v>
      </c>
    </row>
    <row r="69" spans="3:19" ht="15" customHeight="1">
      <c r="D69" s="6" t="s">
        <v>149</v>
      </c>
      <c r="E69" s="6" t="s">
        <v>224</v>
      </c>
      <c r="F69" s="4" t="s">
        <v>1579</v>
      </c>
      <c r="L69" s="6" t="s">
        <v>224</v>
      </c>
      <c r="M69" s="4" t="s">
        <v>1580</v>
      </c>
    </row>
    <row r="70" spans="3:19" ht="15" customHeight="1">
      <c r="D70" s="6" t="s">
        <v>808</v>
      </c>
      <c r="E70" s="6" t="s">
        <v>224</v>
      </c>
      <c r="F70" s="4" t="s">
        <v>1581</v>
      </c>
      <c r="L70" s="6" t="s">
        <v>224</v>
      </c>
      <c r="M70" s="4" t="s">
        <v>1582</v>
      </c>
    </row>
    <row r="72" spans="3:19" ht="15" customHeight="1">
      <c r="C72" s="4" t="s">
        <v>185</v>
      </c>
      <c r="D72" s="4" t="s">
        <v>1583</v>
      </c>
    </row>
    <row r="74" spans="3:19" ht="15" customHeight="1" thickBot="1">
      <c r="C74" s="6" t="s">
        <v>97</v>
      </c>
      <c r="D74" s="4" t="s">
        <v>1584</v>
      </c>
    </row>
    <row r="75" spans="3:19" ht="15" customHeight="1" thickBot="1">
      <c r="C75" s="150" t="s">
        <v>288</v>
      </c>
      <c r="D75" s="151"/>
      <c r="E75" s="151"/>
      <c r="F75" s="151"/>
      <c r="G75" s="151"/>
      <c r="H75" s="152"/>
      <c r="I75" s="153" t="s">
        <v>1533</v>
      </c>
      <c r="J75" s="151"/>
      <c r="K75" s="151"/>
      <c r="L75" s="151"/>
      <c r="M75" s="151"/>
      <c r="N75" s="167"/>
    </row>
    <row r="76" spans="3:19" ht="15" customHeight="1" thickTop="1">
      <c r="C76" s="168" t="s">
        <v>787</v>
      </c>
      <c r="D76" s="176"/>
      <c r="E76" s="176"/>
      <c r="F76" s="176"/>
      <c r="G76" s="176"/>
      <c r="H76" s="169"/>
      <c r="I76" s="147">
        <v>71.781000000000006</v>
      </c>
      <c r="J76" s="176"/>
      <c r="K76" s="176"/>
      <c r="L76" s="176"/>
      <c r="M76" s="176"/>
      <c r="N76" s="172"/>
    </row>
    <row r="77" spans="3:19" ht="15" customHeight="1" thickBot="1">
      <c r="C77" s="162" t="s">
        <v>1585</v>
      </c>
      <c r="D77" s="127"/>
      <c r="E77" s="127"/>
      <c r="F77" s="127"/>
      <c r="G77" s="127"/>
      <c r="H77" s="163"/>
      <c r="I77" s="126">
        <v>65.391000000000005</v>
      </c>
      <c r="J77" s="127"/>
      <c r="K77" s="127"/>
      <c r="L77" s="127"/>
      <c r="M77" s="127"/>
      <c r="N77" s="128"/>
    </row>
    <row r="79" spans="3:19" ht="15" customHeight="1" thickBot="1">
      <c r="C79" s="6" t="s">
        <v>97</v>
      </c>
      <c r="D79" s="4" t="s">
        <v>1586</v>
      </c>
    </row>
    <row r="80" spans="3:19" ht="15" customHeight="1" thickBot="1">
      <c r="C80" s="150" t="s">
        <v>288</v>
      </c>
      <c r="D80" s="151"/>
      <c r="E80" s="151"/>
      <c r="F80" s="151"/>
      <c r="G80" s="151"/>
      <c r="H80" s="152"/>
      <c r="I80" s="153" t="s">
        <v>1533</v>
      </c>
      <c r="J80" s="151"/>
      <c r="K80" s="151"/>
      <c r="L80" s="151"/>
      <c r="M80" s="151"/>
      <c r="N80" s="167"/>
    </row>
    <row r="81" spans="2:21" ht="15" customHeight="1" thickTop="1">
      <c r="C81" s="168" t="s">
        <v>787</v>
      </c>
      <c r="D81" s="176"/>
      <c r="E81" s="176"/>
      <c r="F81" s="176"/>
      <c r="G81" s="176"/>
      <c r="H81" s="169"/>
      <c r="I81" s="147">
        <v>39.405000000000001</v>
      </c>
      <c r="J81" s="176"/>
      <c r="K81" s="176"/>
      <c r="L81" s="176"/>
      <c r="M81" s="176"/>
      <c r="N81" s="172"/>
    </row>
    <row r="82" spans="2:21" ht="15" customHeight="1" thickBot="1">
      <c r="C82" s="162" t="s">
        <v>1585</v>
      </c>
      <c r="D82" s="127"/>
      <c r="E82" s="127"/>
      <c r="F82" s="127"/>
      <c r="G82" s="127"/>
      <c r="H82" s="163"/>
      <c r="I82" s="126">
        <v>36.21</v>
      </c>
      <c r="J82" s="127"/>
      <c r="K82" s="127"/>
      <c r="L82" s="127"/>
      <c r="M82" s="127"/>
      <c r="N82" s="128"/>
    </row>
    <row r="92" spans="2:21" ht="15" customHeight="1">
      <c r="B92" s="4" t="s">
        <v>167</v>
      </c>
      <c r="C92" s="4" t="s">
        <v>1416</v>
      </c>
    </row>
    <row r="93" spans="2:21" ht="15" customHeight="1">
      <c r="C93" s="4" t="s">
        <v>182</v>
      </c>
      <c r="D93" s="4" t="s">
        <v>121</v>
      </c>
    </row>
    <row r="94" spans="2:21" ht="15" customHeight="1">
      <c r="C94" s="4" t="s">
        <v>817</v>
      </c>
    </row>
    <row r="95" spans="2:21" ht="15" customHeight="1" thickBot="1">
      <c r="D95" s="4" t="s">
        <v>818</v>
      </c>
    </row>
    <row r="96" spans="2:21" ht="15" customHeight="1" thickBot="1">
      <c r="D96" s="150" t="s">
        <v>819</v>
      </c>
      <c r="E96" s="151"/>
      <c r="F96" s="152"/>
      <c r="G96" s="153" t="s">
        <v>820</v>
      </c>
      <c r="H96" s="154"/>
      <c r="I96" s="155"/>
      <c r="J96" s="153" t="s">
        <v>821</v>
      </c>
      <c r="K96" s="154"/>
      <c r="L96" s="155"/>
      <c r="M96" s="153" t="s">
        <v>822</v>
      </c>
      <c r="N96" s="154"/>
      <c r="O96" s="155"/>
      <c r="P96" s="153" t="s">
        <v>823</v>
      </c>
      <c r="Q96" s="154"/>
      <c r="R96" s="155"/>
      <c r="S96" s="153" t="s">
        <v>824</v>
      </c>
      <c r="T96" s="151"/>
      <c r="U96" s="167"/>
    </row>
    <row r="97" spans="3:21" ht="15" customHeight="1" thickTop="1" thickBot="1">
      <c r="D97" s="235">
        <v>1000</v>
      </c>
      <c r="E97" s="203"/>
      <c r="F97" s="204"/>
      <c r="G97" s="236">
        <v>500</v>
      </c>
      <c r="H97" s="195"/>
      <c r="I97" s="196"/>
      <c r="J97" s="236">
        <v>420</v>
      </c>
      <c r="K97" s="195"/>
      <c r="L97" s="196"/>
      <c r="M97" s="236">
        <v>80</v>
      </c>
      <c r="N97" s="195"/>
      <c r="O97" s="196"/>
      <c r="P97" s="236">
        <v>71.781000000000006</v>
      </c>
      <c r="Q97" s="195"/>
      <c r="R97" s="196"/>
      <c r="S97" s="236">
        <v>65.391000000000005</v>
      </c>
      <c r="T97" s="203"/>
      <c r="U97" s="198"/>
    </row>
    <row r="99" spans="3:21" ht="15" customHeight="1">
      <c r="C99" s="4" t="s">
        <v>825</v>
      </c>
    </row>
    <row r="100" spans="3:21" ht="15" customHeight="1">
      <c r="C100" s="4" t="s">
        <v>1587</v>
      </c>
    </row>
    <row r="101" spans="3:21" ht="15" customHeight="1">
      <c r="C101" s="4" t="s">
        <v>826</v>
      </c>
    </row>
    <row r="102" spans="3:21" ht="15" customHeight="1">
      <c r="C102" s="4" t="s">
        <v>1588</v>
      </c>
    </row>
    <row r="103" spans="3:21" ht="15" customHeight="1">
      <c r="C103" s="4" t="s">
        <v>827</v>
      </c>
    </row>
    <row r="104" spans="3:21" ht="15" customHeight="1">
      <c r="C104" s="4" t="s">
        <v>1589</v>
      </c>
    </row>
    <row r="105" spans="3:21" ht="15" customHeight="1">
      <c r="C105" s="4" t="s">
        <v>828</v>
      </c>
    </row>
    <row r="107" spans="3:21" ht="15" customHeight="1">
      <c r="C107" s="4" t="s">
        <v>829</v>
      </c>
    </row>
    <row r="108" spans="3:21" ht="15" customHeight="1">
      <c r="C108" s="4" t="s">
        <v>830</v>
      </c>
    </row>
    <row r="109" spans="3:21" ht="15" customHeight="1">
      <c r="C109" s="4" t="s">
        <v>831</v>
      </c>
    </row>
    <row r="110" spans="3:21" ht="15" customHeight="1">
      <c r="C110" s="4" t="s">
        <v>832</v>
      </c>
    </row>
    <row r="111" spans="3:21" ht="15" customHeight="1">
      <c r="C111" s="4" t="s">
        <v>833</v>
      </c>
    </row>
    <row r="112" spans="3:21" ht="15" customHeight="1">
      <c r="C112" s="4" t="s">
        <v>1590</v>
      </c>
    </row>
    <row r="113" spans="3:3" ht="15" customHeight="1">
      <c r="C113" s="4" t="s">
        <v>834</v>
      </c>
    </row>
    <row r="115" spans="3:3" ht="15" customHeight="1">
      <c r="C115" s="4" t="s">
        <v>1591</v>
      </c>
    </row>
    <row r="116" spans="3:3" ht="15" customHeight="1">
      <c r="C116" s="4" t="s">
        <v>1592</v>
      </c>
    </row>
    <row r="118" spans="3:3" ht="15" customHeight="1">
      <c r="C118" s="4" t="s">
        <v>835</v>
      </c>
    </row>
    <row r="119" spans="3:3" ht="15" customHeight="1">
      <c r="C119" s="4" t="s">
        <v>836</v>
      </c>
    </row>
    <row r="120" spans="3:3" ht="15" customHeight="1">
      <c r="C120" s="4" t="s">
        <v>837</v>
      </c>
    </row>
    <row r="121" spans="3:3" ht="15" customHeight="1">
      <c r="C121" s="4" t="s">
        <v>838</v>
      </c>
    </row>
    <row r="122" spans="3:3" ht="15" customHeight="1">
      <c r="C122" s="4" t="s">
        <v>1593</v>
      </c>
    </row>
    <row r="123" spans="3:3" ht="15" customHeight="1">
      <c r="C123" s="4" t="s">
        <v>839</v>
      </c>
    </row>
    <row r="125" spans="3:3" ht="15" customHeight="1">
      <c r="C125" s="4" t="s">
        <v>840</v>
      </c>
    </row>
    <row r="126" spans="3:3" ht="15" customHeight="1">
      <c r="C126" s="4" t="s">
        <v>1594</v>
      </c>
    </row>
    <row r="127" spans="3:3" ht="15" customHeight="1">
      <c r="C127" s="4" t="s">
        <v>1595</v>
      </c>
    </row>
    <row r="128" spans="3:3" ht="15" customHeight="1">
      <c r="C128" s="4" t="s">
        <v>1596</v>
      </c>
    </row>
    <row r="130" spans="2:4" ht="15" customHeight="1">
      <c r="C130" s="4" t="s">
        <v>1597</v>
      </c>
    </row>
    <row r="131" spans="2:4" ht="15" customHeight="1">
      <c r="C131" s="4" t="s">
        <v>841</v>
      </c>
    </row>
    <row r="132" spans="2:4" ht="15" customHeight="1">
      <c r="C132" s="4" t="s">
        <v>1598</v>
      </c>
    </row>
    <row r="133" spans="2:4" ht="15" customHeight="1">
      <c r="C133" s="4" t="s">
        <v>1599</v>
      </c>
    </row>
    <row r="138" spans="2:4" ht="15" customHeight="1">
      <c r="B138" s="4" t="s">
        <v>170</v>
      </c>
      <c r="C138" s="4" t="s">
        <v>1461</v>
      </c>
    </row>
    <row r="139" spans="2:4" ht="15" customHeight="1">
      <c r="C139" s="4" t="s">
        <v>182</v>
      </c>
      <c r="D139" s="4" t="s">
        <v>121</v>
      </c>
    </row>
    <row r="140" spans="2:4" ht="15" customHeight="1">
      <c r="C140" s="4" t="s">
        <v>895</v>
      </c>
    </row>
    <row r="141" spans="2:4" ht="15" customHeight="1">
      <c r="C141" s="4" t="s">
        <v>1600</v>
      </c>
    </row>
    <row r="142" spans="2:4" ht="15" customHeight="1">
      <c r="C142" s="4" t="s">
        <v>1601</v>
      </c>
    </row>
    <row r="143" spans="2:4" ht="15" customHeight="1">
      <c r="C143" s="4" t="s">
        <v>896</v>
      </c>
    </row>
    <row r="144" spans="2:4" ht="15" customHeight="1">
      <c r="C144" s="4" t="s">
        <v>1602</v>
      </c>
    </row>
    <row r="145" spans="2:15" ht="15" customHeight="1">
      <c r="C145" s="4" t="s">
        <v>1603</v>
      </c>
    </row>
    <row r="146" spans="2:15" ht="15" customHeight="1">
      <c r="C146" s="4" t="s">
        <v>1604</v>
      </c>
    </row>
    <row r="147" spans="2:15" ht="15" customHeight="1">
      <c r="C147" s="4" t="s">
        <v>1592</v>
      </c>
    </row>
    <row r="149" spans="2:15" ht="15" customHeight="1">
      <c r="C149" s="4" t="s">
        <v>897</v>
      </c>
    </row>
    <row r="150" spans="2:15" ht="15" customHeight="1">
      <c r="C150" s="4" t="s">
        <v>1605</v>
      </c>
    </row>
    <row r="151" spans="2:15" ht="15" customHeight="1">
      <c r="C151" s="4" t="s">
        <v>898</v>
      </c>
    </row>
    <row r="152" spans="2:15" ht="15" customHeight="1">
      <c r="C152" s="4" t="s">
        <v>1606</v>
      </c>
    </row>
    <row r="153" spans="2:15" ht="15" customHeight="1">
      <c r="C153" s="4" t="s">
        <v>1607</v>
      </c>
    </row>
    <row r="154" spans="2:15" ht="15" customHeight="1">
      <c r="C154" s="4" t="s">
        <v>1608</v>
      </c>
    </row>
    <row r="155" spans="2:15" ht="15" customHeight="1">
      <c r="C155" s="4" t="s">
        <v>1609</v>
      </c>
    </row>
    <row r="157" spans="2:15" ht="15" customHeight="1">
      <c r="B157" s="4" t="s">
        <v>172</v>
      </c>
      <c r="C157" s="4" t="s">
        <v>981</v>
      </c>
    </row>
    <row r="158" spans="2:15" ht="15" customHeight="1">
      <c r="C158" s="4" t="s">
        <v>182</v>
      </c>
      <c r="D158" s="4" t="s">
        <v>121</v>
      </c>
    </row>
    <row r="159" spans="2:15" ht="15" customHeight="1">
      <c r="D159" s="6" t="s">
        <v>97</v>
      </c>
      <c r="E159" s="4" t="s">
        <v>138</v>
      </c>
    </row>
    <row r="160" spans="2:15" ht="15" customHeight="1">
      <c r="F160" s="4" t="s">
        <v>982</v>
      </c>
      <c r="H160" s="6" t="s">
        <v>1</v>
      </c>
      <c r="I160" s="4" t="s">
        <v>1610</v>
      </c>
      <c r="L160" s="6" t="s">
        <v>224</v>
      </c>
      <c r="M160" s="257">
        <v>506.8</v>
      </c>
      <c r="N160" s="177"/>
      <c r="O160" s="4" t="s">
        <v>155</v>
      </c>
    </row>
    <row r="161" spans="4:25" ht="15" customHeight="1">
      <c r="F161" s="4" t="s">
        <v>984</v>
      </c>
      <c r="H161" s="6" t="s">
        <v>1</v>
      </c>
      <c r="I161" s="10" t="s">
        <v>1611</v>
      </c>
      <c r="J161" s="10"/>
      <c r="K161" s="10"/>
      <c r="L161" s="14" t="s">
        <v>224</v>
      </c>
      <c r="M161" s="258">
        <v>1013.6</v>
      </c>
      <c r="N161" s="259"/>
      <c r="O161" s="10" t="s">
        <v>155</v>
      </c>
      <c r="P161" s="10"/>
    </row>
    <row r="162" spans="4:25" ht="15" customHeight="1">
      <c r="K162" s="6" t="s">
        <v>985</v>
      </c>
      <c r="L162" s="6" t="s">
        <v>224</v>
      </c>
      <c r="M162" s="255">
        <v>1520.4</v>
      </c>
      <c r="N162" s="256"/>
      <c r="O162" s="4" t="s">
        <v>155</v>
      </c>
    </row>
    <row r="164" spans="4:25" ht="15" customHeight="1">
      <c r="D164" s="6" t="s">
        <v>97</v>
      </c>
      <c r="E164" s="4" t="s">
        <v>1612</v>
      </c>
    </row>
    <row r="165" spans="4:25" ht="15" customHeight="1">
      <c r="E165" s="4" t="s">
        <v>994</v>
      </c>
      <c r="L165" s="4" t="s">
        <v>995</v>
      </c>
    </row>
    <row r="166" spans="4:25" ht="15" customHeight="1">
      <c r="F166" s="4" t="s">
        <v>989</v>
      </c>
      <c r="I166" s="6" t="s">
        <v>1</v>
      </c>
      <c r="J166" s="4" t="s">
        <v>1613</v>
      </c>
      <c r="Q166" s="6" t="s">
        <v>224</v>
      </c>
      <c r="R166" s="4" t="s">
        <v>1614</v>
      </c>
    </row>
    <row r="167" spans="4:25" ht="15" customHeight="1">
      <c r="O167" s="6" t="s">
        <v>975</v>
      </c>
      <c r="P167" s="4" t="s">
        <v>1615</v>
      </c>
      <c r="S167" s="6" t="s">
        <v>962</v>
      </c>
      <c r="U167" s="24" t="s">
        <v>1616</v>
      </c>
      <c r="X167" s="6" t="s">
        <v>975</v>
      </c>
      <c r="Y167" s="5" t="s">
        <v>81</v>
      </c>
    </row>
    <row r="168" spans="4:25" ht="15" customHeight="1">
      <c r="D168" s="6" t="s">
        <v>97</v>
      </c>
      <c r="E168" s="4" t="s">
        <v>991</v>
      </c>
    </row>
    <row r="169" spans="4:25" ht="15" customHeight="1">
      <c r="F169" s="4" t="s">
        <v>137</v>
      </c>
      <c r="I169" s="6" t="s">
        <v>1</v>
      </c>
      <c r="J169" s="24" t="s">
        <v>992</v>
      </c>
      <c r="S169" s="6" t="s">
        <v>962</v>
      </c>
      <c r="U169" s="24" t="s">
        <v>1617</v>
      </c>
      <c r="X169" s="6" t="s">
        <v>975</v>
      </c>
      <c r="Y169" s="5" t="s">
        <v>81</v>
      </c>
    </row>
    <row r="203" spans="2:3" ht="15" customHeight="1">
      <c r="B203" s="5" t="s">
        <v>1618</v>
      </c>
    </row>
    <row r="204" spans="2:3" ht="15" customHeight="1">
      <c r="B204" s="4" t="s">
        <v>165</v>
      </c>
      <c r="C204" s="4" t="s">
        <v>1529</v>
      </c>
    </row>
    <row r="221" spans="3:9" ht="15" customHeight="1">
      <c r="C221" s="6" t="s">
        <v>1530</v>
      </c>
      <c r="D221" s="4" t="s">
        <v>224</v>
      </c>
      <c r="E221" s="4" t="s">
        <v>1531</v>
      </c>
    </row>
    <row r="222" spans="3:9" ht="15" customHeight="1">
      <c r="C222" s="4" t="s">
        <v>195</v>
      </c>
      <c r="G222" s="4" t="s">
        <v>366</v>
      </c>
      <c r="H222" s="6" t="s">
        <v>224</v>
      </c>
      <c r="I222" s="4" t="s">
        <v>1532</v>
      </c>
    </row>
    <row r="224" spans="3:9" ht="15" customHeight="1">
      <c r="C224" s="4" t="s">
        <v>182</v>
      </c>
      <c r="D224" s="4" t="s">
        <v>1533</v>
      </c>
    </row>
    <row r="225" spans="3:16" ht="15" customHeight="1">
      <c r="C225" s="6" t="s">
        <v>97</v>
      </c>
      <c r="D225" s="4" t="s">
        <v>1534</v>
      </c>
    </row>
    <row r="226" spans="3:16" ht="15" customHeight="1">
      <c r="D226" s="4" t="s">
        <v>1535</v>
      </c>
    </row>
    <row r="227" spans="3:16" ht="15" customHeight="1">
      <c r="D227" s="11" t="s">
        <v>1536</v>
      </c>
      <c r="E227" s="6" t="s">
        <v>224</v>
      </c>
      <c r="F227" s="4" t="s">
        <v>1537</v>
      </c>
      <c r="K227" s="4" t="s">
        <v>1538</v>
      </c>
      <c r="L227" s="4" t="s">
        <v>1</v>
      </c>
      <c r="M227" s="4" t="s">
        <v>1539</v>
      </c>
      <c r="P227" s="4" t="s">
        <v>1540</v>
      </c>
    </row>
    <row r="228" spans="3:16" ht="15" customHeight="1">
      <c r="D228" s="11" t="s">
        <v>1541</v>
      </c>
      <c r="E228" s="6" t="s">
        <v>224</v>
      </c>
      <c r="F228" s="4" t="s">
        <v>1542</v>
      </c>
      <c r="K228" s="4" t="s">
        <v>1100</v>
      </c>
      <c r="L228" s="4" t="s">
        <v>1</v>
      </c>
      <c r="M228" s="4" t="s">
        <v>1543</v>
      </c>
      <c r="P228" s="4" t="s">
        <v>1544</v>
      </c>
    </row>
    <row r="230" spans="3:16" ht="15" customHeight="1">
      <c r="D230" s="4" t="s">
        <v>1545</v>
      </c>
    </row>
    <row r="231" spans="3:16" ht="15" customHeight="1">
      <c r="D231" s="6" t="s">
        <v>1546</v>
      </c>
      <c r="E231" s="6" t="s">
        <v>224</v>
      </c>
      <c r="F231" s="4" t="s">
        <v>1547</v>
      </c>
    </row>
    <row r="232" spans="3:16" ht="15" customHeight="1">
      <c r="E232" s="6" t="s">
        <v>224</v>
      </c>
      <c r="F232" s="4" t="s">
        <v>1548</v>
      </c>
    </row>
    <row r="233" spans="3:16" ht="15" customHeight="1">
      <c r="E233" s="6" t="s">
        <v>224</v>
      </c>
      <c r="F233" s="4" t="s">
        <v>1549</v>
      </c>
    </row>
    <row r="234" spans="3:16" ht="15" customHeight="1">
      <c r="D234" s="6" t="s">
        <v>1321</v>
      </c>
      <c r="E234" s="6" t="s">
        <v>224</v>
      </c>
      <c r="F234" s="4" t="s">
        <v>1550</v>
      </c>
    </row>
    <row r="235" spans="3:16" ht="15" customHeight="1">
      <c r="E235" s="6" t="s">
        <v>224</v>
      </c>
      <c r="F235" s="4" t="s">
        <v>1551</v>
      </c>
    </row>
    <row r="236" spans="3:16" ht="15" customHeight="1">
      <c r="E236" s="6" t="s">
        <v>224</v>
      </c>
      <c r="F236" s="4" t="s">
        <v>1552</v>
      </c>
    </row>
    <row r="237" spans="3:16" ht="15" customHeight="1">
      <c r="E237" s="6" t="s">
        <v>224</v>
      </c>
      <c r="F237" s="4" t="s">
        <v>1553</v>
      </c>
    </row>
    <row r="249" spans="3:6" ht="15" customHeight="1">
      <c r="C249" s="6" t="s">
        <v>97</v>
      </c>
      <c r="D249" s="4" t="s">
        <v>1554</v>
      </c>
    </row>
    <row r="250" spans="3:6" ht="15" customHeight="1">
      <c r="D250" s="4" t="s">
        <v>1555</v>
      </c>
    </row>
    <row r="251" spans="3:6" ht="15" customHeight="1">
      <c r="D251" s="11" t="s">
        <v>1541</v>
      </c>
      <c r="E251" s="6" t="s">
        <v>224</v>
      </c>
      <c r="F251" s="4" t="s">
        <v>1556</v>
      </c>
    </row>
    <row r="253" spans="3:6" ht="15" customHeight="1">
      <c r="D253" s="4" t="s">
        <v>1545</v>
      </c>
    </row>
    <row r="254" spans="3:6" ht="15" customHeight="1">
      <c r="D254" s="6" t="s">
        <v>1557</v>
      </c>
      <c r="E254" s="6" t="s">
        <v>224</v>
      </c>
      <c r="F254" s="4" t="s">
        <v>1558</v>
      </c>
    </row>
    <row r="255" spans="3:6" ht="15" customHeight="1">
      <c r="E255" s="6" t="s">
        <v>224</v>
      </c>
      <c r="F255" s="4" t="s">
        <v>1559</v>
      </c>
    </row>
    <row r="256" spans="3:6" ht="15" customHeight="1">
      <c r="E256" s="6" t="s">
        <v>224</v>
      </c>
      <c r="F256" s="4" t="s">
        <v>1560</v>
      </c>
    </row>
    <row r="257" spans="3:19" ht="15" customHeight="1">
      <c r="F257" s="4" t="s">
        <v>1561</v>
      </c>
    </row>
    <row r="258" spans="3:19" ht="15" customHeight="1">
      <c r="E258" s="6" t="s">
        <v>224</v>
      </c>
      <c r="F258" s="4" t="s">
        <v>1562</v>
      </c>
    </row>
    <row r="260" spans="3:19" ht="15" customHeight="1">
      <c r="D260" s="6" t="s">
        <v>1563</v>
      </c>
      <c r="E260" s="6" t="s">
        <v>224</v>
      </c>
      <c r="F260" s="4" t="s">
        <v>1564</v>
      </c>
    </row>
    <row r="261" spans="3:19" ht="15" customHeight="1">
      <c r="E261" s="6" t="s">
        <v>224</v>
      </c>
      <c r="F261" s="4" t="s">
        <v>1565</v>
      </c>
    </row>
    <row r="262" spans="3:19" ht="15" customHeight="1">
      <c r="E262" s="6" t="s">
        <v>224</v>
      </c>
      <c r="F262" s="4" t="s">
        <v>1566</v>
      </c>
    </row>
    <row r="263" spans="3:19" ht="15" customHeight="1">
      <c r="F263" s="4" t="s">
        <v>1567</v>
      </c>
    </row>
    <row r="264" spans="3:19" ht="15" customHeight="1">
      <c r="E264" s="6" t="s">
        <v>224</v>
      </c>
      <c r="F264" s="4" t="s">
        <v>1619</v>
      </c>
    </row>
    <row r="265" spans="3:19" ht="15" customHeight="1">
      <c r="C265" s="6" t="s">
        <v>97</v>
      </c>
      <c r="D265" s="4" t="s">
        <v>1569</v>
      </c>
    </row>
    <row r="266" spans="3:19" ht="15" customHeight="1">
      <c r="D266" s="6" t="s">
        <v>1570</v>
      </c>
      <c r="E266" s="6" t="s">
        <v>224</v>
      </c>
      <c r="F266" s="4" t="s">
        <v>1571</v>
      </c>
    </row>
    <row r="267" spans="3:19" ht="15" customHeight="1">
      <c r="E267" s="6" t="s">
        <v>224</v>
      </c>
      <c r="F267" s="4" t="s">
        <v>1572</v>
      </c>
      <c r="R267" s="6" t="s">
        <v>224</v>
      </c>
      <c r="S267" s="4" t="s">
        <v>1620</v>
      </c>
    </row>
    <row r="268" spans="3:19" ht="15" customHeight="1">
      <c r="D268" s="6" t="s">
        <v>1574</v>
      </c>
      <c r="E268" s="6" t="s">
        <v>224</v>
      </c>
      <c r="F268" s="4" t="s">
        <v>1575</v>
      </c>
    </row>
    <row r="269" spans="3:19" ht="15" customHeight="1">
      <c r="E269" s="6" t="s">
        <v>224</v>
      </c>
      <c r="F269" s="4" t="s">
        <v>1621</v>
      </c>
      <c r="R269" s="6" t="s">
        <v>224</v>
      </c>
      <c r="S269" s="4" t="s">
        <v>1622</v>
      </c>
    </row>
    <row r="271" spans="3:19" ht="15" customHeight="1">
      <c r="D271" s="4" t="s">
        <v>1578</v>
      </c>
    </row>
    <row r="272" spans="3:19" ht="15" customHeight="1">
      <c r="D272" s="6" t="s">
        <v>149</v>
      </c>
      <c r="E272" s="6" t="s">
        <v>224</v>
      </c>
      <c r="F272" s="4" t="s">
        <v>1623</v>
      </c>
      <c r="L272" s="6" t="s">
        <v>224</v>
      </c>
      <c r="M272" s="4" t="s">
        <v>1580</v>
      </c>
    </row>
    <row r="273" spans="3:14" ht="15" customHeight="1">
      <c r="D273" s="6" t="s">
        <v>808</v>
      </c>
      <c r="E273" s="6" t="s">
        <v>224</v>
      </c>
      <c r="F273" s="4" t="s">
        <v>1624</v>
      </c>
      <c r="L273" s="6" t="s">
        <v>224</v>
      </c>
      <c r="M273" s="4" t="s">
        <v>1582</v>
      </c>
    </row>
    <row r="275" spans="3:14" ht="15" customHeight="1">
      <c r="C275" s="4" t="s">
        <v>185</v>
      </c>
      <c r="D275" s="4" t="s">
        <v>1583</v>
      </c>
    </row>
    <row r="277" spans="3:14" ht="15" customHeight="1" thickBot="1">
      <c r="C277" s="6" t="s">
        <v>97</v>
      </c>
      <c r="D277" s="4" t="s">
        <v>1584</v>
      </c>
    </row>
    <row r="278" spans="3:14" ht="15" customHeight="1" thickBot="1">
      <c r="C278" s="150" t="s">
        <v>288</v>
      </c>
      <c r="D278" s="151"/>
      <c r="E278" s="151"/>
      <c r="F278" s="151"/>
      <c r="G278" s="151"/>
      <c r="H278" s="152"/>
      <c r="I278" s="153" t="s">
        <v>1533</v>
      </c>
      <c r="J278" s="151"/>
      <c r="K278" s="151"/>
      <c r="L278" s="151"/>
      <c r="M278" s="151"/>
      <c r="N278" s="167"/>
    </row>
    <row r="279" spans="3:14" ht="15" customHeight="1" thickTop="1">
      <c r="C279" s="168" t="s">
        <v>787</v>
      </c>
      <c r="D279" s="176"/>
      <c r="E279" s="176"/>
      <c r="F279" s="176"/>
      <c r="G279" s="176"/>
      <c r="H279" s="169"/>
      <c r="I279" s="147">
        <v>71.781000000000006</v>
      </c>
      <c r="J279" s="176"/>
      <c r="K279" s="176"/>
      <c r="L279" s="176"/>
      <c r="M279" s="176"/>
      <c r="N279" s="172"/>
    </row>
    <row r="280" spans="3:14" ht="15" customHeight="1" thickBot="1">
      <c r="C280" s="162" t="s">
        <v>1585</v>
      </c>
      <c r="D280" s="127"/>
      <c r="E280" s="127"/>
      <c r="F280" s="127"/>
      <c r="G280" s="127"/>
      <c r="H280" s="163"/>
      <c r="I280" s="126">
        <v>65.391000000000005</v>
      </c>
      <c r="J280" s="127"/>
      <c r="K280" s="127"/>
      <c r="L280" s="127"/>
      <c r="M280" s="127"/>
      <c r="N280" s="128"/>
    </row>
    <row r="282" spans="3:14" ht="15" customHeight="1" thickBot="1">
      <c r="C282" s="6" t="s">
        <v>97</v>
      </c>
      <c r="D282" s="4" t="s">
        <v>1586</v>
      </c>
    </row>
    <row r="283" spans="3:14" ht="15" customHeight="1" thickBot="1">
      <c r="C283" s="150" t="s">
        <v>288</v>
      </c>
      <c r="D283" s="151"/>
      <c r="E283" s="151"/>
      <c r="F283" s="151"/>
      <c r="G283" s="151"/>
      <c r="H283" s="152"/>
      <c r="I283" s="153" t="s">
        <v>1533</v>
      </c>
      <c r="J283" s="151"/>
      <c r="K283" s="151"/>
      <c r="L283" s="151"/>
      <c r="M283" s="151"/>
      <c r="N283" s="167"/>
    </row>
    <row r="284" spans="3:14" ht="15" customHeight="1" thickTop="1">
      <c r="C284" s="168" t="s">
        <v>787</v>
      </c>
      <c r="D284" s="176"/>
      <c r="E284" s="176"/>
      <c r="F284" s="176"/>
      <c r="G284" s="176"/>
      <c r="H284" s="169"/>
      <c r="I284" s="147">
        <v>39.405000000000001</v>
      </c>
      <c r="J284" s="176"/>
      <c r="K284" s="176"/>
      <c r="L284" s="176"/>
      <c r="M284" s="176"/>
      <c r="N284" s="172"/>
    </row>
    <row r="285" spans="3:14" ht="15" customHeight="1" thickBot="1">
      <c r="C285" s="162" t="s">
        <v>1585</v>
      </c>
      <c r="D285" s="127"/>
      <c r="E285" s="127"/>
      <c r="F285" s="127"/>
      <c r="G285" s="127"/>
      <c r="H285" s="163"/>
      <c r="I285" s="126">
        <v>36.21</v>
      </c>
      <c r="J285" s="127"/>
      <c r="K285" s="127"/>
      <c r="L285" s="127"/>
      <c r="M285" s="127"/>
      <c r="N285" s="128"/>
    </row>
    <row r="295" spans="2:21" ht="15" customHeight="1">
      <c r="B295" s="4" t="s">
        <v>167</v>
      </c>
      <c r="C295" s="4" t="s">
        <v>1416</v>
      </c>
    </row>
    <row r="296" spans="2:21" ht="15" customHeight="1">
      <c r="C296" s="4" t="s">
        <v>182</v>
      </c>
      <c r="D296" s="4" t="s">
        <v>123</v>
      </c>
    </row>
    <row r="297" spans="2:21" ht="15" customHeight="1">
      <c r="C297" s="4" t="s">
        <v>817</v>
      </c>
    </row>
    <row r="298" spans="2:21" ht="15" customHeight="1" thickBot="1">
      <c r="D298" s="4" t="s">
        <v>818</v>
      </c>
    </row>
    <row r="299" spans="2:21" ht="15" customHeight="1" thickBot="1">
      <c r="D299" s="150" t="s">
        <v>819</v>
      </c>
      <c r="E299" s="151"/>
      <c r="F299" s="152"/>
      <c r="G299" s="153" t="s">
        <v>820</v>
      </c>
      <c r="H299" s="154"/>
      <c r="I299" s="155"/>
      <c r="J299" s="153" t="s">
        <v>821</v>
      </c>
      <c r="K299" s="154"/>
      <c r="L299" s="155"/>
      <c r="M299" s="153" t="s">
        <v>822</v>
      </c>
      <c r="N299" s="154"/>
      <c r="O299" s="155"/>
      <c r="P299" s="153" t="s">
        <v>823</v>
      </c>
      <c r="Q299" s="154"/>
      <c r="R299" s="155"/>
      <c r="S299" s="153" t="s">
        <v>824</v>
      </c>
      <c r="T299" s="151"/>
      <c r="U299" s="167"/>
    </row>
    <row r="300" spans="2:21" ht="15" customHeight="1" thickTop="1" thickBot="1">
      <c r="D300" s="235">
        <v>1000</v>
      </c>
      <c r="E300" s="203"/>
      <c r="F300" s="204"/>
      <c r="G300" s="236">
        <v>500</v>
      </c>
      <c r="H300" s="195"/>
      <c r="I300" s="196"/>
      <c r="J300" s="236">
        <v>420</v>
      </c>
      <c r="K300" s="195"/>
      <c r="L300" s="196"/>
      <c r="M300" s="236">
        <v>80</v>
      </c>
      <c r="N300" s="195"/>
      <c r="O300" s="196"/>
      <c r="P300" s="236">
        <v>71.781000000000006</v>
      </c>
      <c r="Q300" s="195"/>
      <c r="R300" s="196"/>
      <c r="S300" s="236">
        <v>65.391000000000005</v>
      </c>
      <c r="T300" s="203"/>
      <c r="U300" s="198"/>
    </row>
    <row r="302" spans="2:21" ht="15" customHeight="1">
      <c r="C302" s="4" t="s">
        <v>825</v>
      </c>
    </row>
    <row r="303" spans="2:21" ht="15" customHeight="1">
      <c r="C303" s="4" t="s">
        <v>1587</v>
      </c>
    </row>
    <row r="304" spans="2:21" ht="15" customHeight="1">
      <c r="C304" s="4" t="s">
        <v>826</v>
      </c>
    </row>
    <row r="305" spans="3:3" ht="15" customHeight="1">
      <c r="C305" s="4" t="s">
        <v>1588</v>
      </c>
    </row>
    <row r="306" spans="3:3" ht="15" customHeight="1">
      <c r="C306" s="4" t="s">
        <v>827</v>
      </c>
    </row>
    <row r="307" spans="3:3" ht="15" customHeight="1">
      <c r="C307" s="4" t="s">
        <v>1589</v>
      </c>
    </row>
    <row r="308" spans="3:3" ht="15" customHeight="1">
      <c r="C308" s="4" t="s">
        <v>828</v>
      </c>
    </row>
    <row r="310" spans="3:3" ht="15" customHeight="1">
      <c r="C310" s="4" t="s">
        <v>829</v>
      </c>
    </row>
    <row r="311" spans="3:3" ht="15" customHeight="1">
      <c r="C311" s="4" t="s">
        <v>830</v>
      </c>
    </row>
    <row r="312" spans="3:3" ht="15" customHeight="1">
      <c r="C312" s="4" t="s">
        <v>831</v>
      </c>
    </row>
    <row r="313" spans="3:3" ht="15" customHeight="1">
      <c r="C313" s="4" t="s">
        <v>832</v>
      </c>
    </row>
    <row r="314" spans="3:3" ht="15" customHeight="1">
      <c r="C314" s="4" t="s">
        <v>833</v>
      </c>
    </row>
    <row r="315" spans="3:3" ht="15" customHeight="1">
      <c r="C315" s="4" t="s">
        <v>1590</v>
      </c>
    </row>
    <row r="316" spans="3:3" ht="15" customHeight="1">
      <c r="C316" s="4" t="s">
        <v>834</v>
      </c>
    </row>
    <row r="318" spans="3:3" ht="15" customHeight="1">
      <c r="C318" s="4" t="s">
        <v>1591</v>
      </c>
    </row>
    <row r="319" spans="3:3" ht="15" customHeight="1">
      <c r="C319" s="4" t="s">
        <v>1592</v>
      </c>
    </row>
    <row r="321" spans="3:3" ht="15" customHeight="1">
      <c r="C321" s="4" t="s">
        <v>835</v>
      </c>
    </row>
    <row r="322" spans="3:3" ht="15" customHeight="1">
      <c r="C322" s="4" t="s">
        <v>836</v>
      </c>
    </row>
    <row r="323" spans="3:3" ht="15" customHeight="1">
      <c r="C323" s="4" t="s">
        <v>837</v>
      </c>
    </row>
    <row r="324" spans="3:3" ht="15" customHeight="1">
      <c r="C324" s="4" t="s">
        <v>838</v>
      </c>
    </row>
    <row r="325" spans="3:3" ht="15" customHeight="1">
      <c r="C325" s="4" t="s">
        <v>1593</v>
      </c>
    </row>
    <row r="326" spans="3:3" ht="15" customHeight="1">
      <c r="C326" s="4" t="s">
        <v>839</v>
      </c>
    </row>
    <row r="328" spans="3:3" ht="15" customHeight="1">
      <c r="C328" s="4" t="s">
        <v>840</v>
      </c>
    </row>
    <row r="329" spans="3:3" ht="15" customHeight="1">
      <c r="C329" s="4" t="s">
        <v>1594</v>
      </c>
    </row>
    <row r="330" spans="3:3" ht="15" customHeight="1">
      <c r="C330" s="4" t="s">
        <v>1595</v>
      </c>
    </row>
    <row r="331" spans="3:3" ht="15" customHeight="1">
      <c r="C331" s="4" t="s">
        <v>1596</v>
      </c>
    </row>
    <row r="333" spans="3:3" ht="15" customHeight="1">
      <c r="C333" s="4" t="s">
        <v>1597</v>
      </c>
    </row>
    <row r="334" spans="3:3" ht="15" customHeight="1">
      <c r="C334" s="4" t="s">
        <v>841</v>
      </c>
    </row>
    <row r="335" spans="3:3" ht="15" customHeight="1">
      <c r="C335" s="4" t="s">
        <v>1598</v>
      </c>
    </row>
    <row r="336" spans="3:3" ht="15" customHeight="1">
      <c r="C336" s="4" t="s">
        <v>1599</v>
      </c>
    </row>
    <row r="341" spans="2:4" ht="15" customHeight="1">
      <c r="B341" s="4" t="s">
        <v>170</v>
      </c>
      <c r="C341" s="4" t="s">
        <v>1461</v>
      </c>
    </row>
    <row r="342" spans="2:4" ht="15" customHeight="1">
      <c r="C342" s="4" t="s">
        <v>182</v>
      </c>
      <c r="D342" s="4" t="s">
        <v>123</v>
      </c>
    </row>
    <row r="343" spans="2:4" ht="15" customHeight="1">
      <c r="C343" s="4" t="s">
        <v>895</v>
      </c>
    </row>
    <row r="344" spans="2:4" ht="15" customHeight="1">
      <c r="C344" s="4" t="s">
        <v>1600</v>
      </c>
    </row>
    <row r="345" spans="2:4" ht="15" customHeight="1">
      <c r="C345" s="4" t="s">
        <v>1601</v>
      </c>
    </row>
    <row r="346" spans="2:4" ht="15" customHeight="1">
      <c r="C346" s="4" t="s">
        <v>896</v>
      </c>
    </row>
    <row r="347" spans="2:4" ht="15" customHeight="1">
      <c r="C347" s="4" t="s">
        <v>1602</v>
      </c>
    </row>
    <row r="348" spans="2:4" ht="15" customHeight="1">
      <c r="C348" s="4" t="s">
        <v>1603</v>
      </c>
    </row>
    <row r="349" spans="2:4" ht="15" customHeight="1">
      <c r="C349" s="4" t="s">
        <v>1604</v>
      </c>
    </row>
    <row r="350" spans="2:4" ht="15" customHeight="1">
      <c r="C350" s="4" t="s">
        <v>1592</v>
      </c>
    </row>
    <row r="352" spans="2:4" ht="15" customHeight="1">
      <c r="C352" s="4" t="s">
        <v>897</v>
      </c>
    </row>
    <row r="353" spans="3:3" ht="15" customHeight="1">
      <c r="C353" s="4" t="s">
        <v>1605</v>
      </c>
    </row>
    <row r="354" spans="3:3" ht="15" customHeight="1">
      <c r="C354" s="4" t="s">
        <v>898</v>
      </c>
    </row>
    <row r="355" spans="3:3" ht="15" customHeight="1">
      <c r="C355" s="4" t="s">
        <v>1606</v>
      </c>
    </row>
    <row r="356" spans="3:3" ht="15" customHeight="1">
      <c r="C356" s="4" t="s">
        <v>1607</v>
      </c>
    </row>
    <row r="357" spans="3:3" ht="15" customHeight="1">
      <c r="C357" s="4" t="s">
        <v>1608</v>
      </c>
    </row>
    <row r="358" spans="3:3" ht="15" customHeight="1">
      <c r="C358" s="4" t="s">
        <v>1609</v>
      </c>
    </row>
    <row r="387" spans="2:25" ht="15" customHeight="1">
      <c r="B387" s="4" t="s">
        <v>172</v>
      </c>
      <c r="C387" s="4" t="s">
        <v>981</v>
      </c>
    </row>
    <row r="388" spans="2:25" ht="15" customHeight="1">
      <c r="C388" s="4" t="s">
        <v>182</v>
      </c>
      <c r="D388" s="4" t="s">
        <v>123</v>
      </c>
    </row>
    <row r="389" spans="2:25" ht="15" customHeight="1">
      <c r="D389" s="6" t="s">
        <v>97</v>
      </c>
      <c r="E389" s="4" t="s">
        <v>138</v>
      </c>
    </row>
    <row r="390" spans="2:25" ht="15" customHeight="1">
      <c r="F390" s="4" t="s">
        <v>982</v>
      </c>
      <c r="H390" s="6" t="s">
        <v>1</v>
      </c>
      <c r="I390" s="4" t="s">
        <v>1610</v>
      </c>
      <c r="L390" s="6" t="s">
        <v>224</v>
      </c>
      <c r="M390" s="257">
        <v>506.8</v>
      </c>
      <c r="N390" s="177"/>
      <c r="O390" s="4" t="s">
        <v>155</v>
      </c>
    </row>
    <row r="391" spans="2:25" ht="15" customHeight="1">
      <c r="F391" s="4" t="s">
        <v>984</v>
      </c>
      <c r="H391" s="6" t="s">
        <v>1</v>
      </c>
      <c r="I391" s="10" t="s">
        <v>1611</v>
      </c>
      <c r="J391" s="10"/>
      <c r="K391" s="10"/>
      <c r="L391" s="14" t="s">
        <v>224</v>
      </c>
      <c r="M391" s="258">
        <v>1013.6</v>
      </c>
      <c r="N391" s="259"/>
      <c r="O391" s="10" t="s">
        <v>155</v>
      </c>
      <c r="P391" s="10"/>
    </row>
    <row r="392" spans="2:25" ht="15" customHeight="1">
      <c r="K392" s="6" t="s">
        <v>985</v>
      </c>
      <c r="L392" s="6" t="s">
        <v>224</v>
      </c>
      <c r="M392" s="255">
        <v>1520.4</v>
      </c>
      <c r="N392" s="256"/>
      <c r="O392" s="4" t="s">
        <v>155</v>
      </c>
    </row>
    <row r="394" spans="2:25" ht="15" customHeight="1">
      <c r="D394" s="6" t="s">
        <v>97</v>
      </c>
      <c r="E394" s="4" t="s">
        <v>1612</v>
      </c>
    </row>
    <row r="395" spans="2:25" ht="15" customHeight="1">
      <c r="E395" s="4" t="s">
        <v>994</v>
      </c>
      <c r="L395" s="4" t="s">
        <v>995</v>
      </c>
    </row>
    <row r="396" spans="2:25" ht="15" customHeight="1">
      <c r="F396" s="4" t="s">
        <v>989</v>
      </c>
      <c r="I396" s="6" t="s">
        <v>1</v>
      </c>
      <c r="J396" s="4" t="s">
        <v>1613</v>
      </c>
      <c r="Q396" s="6" t="s">
        <v>224</v>
      </c>
      <c r="R396" s="4" t="s">
        <v>1614</v>
      </c>
    </row>
    <row r="397" spans="2:25" ht="15" customHeight="1">
      <c r="O397" s="6" t="s">
        <v>975</v>
      </c>
      <c r="P397" s="4" t="s">
        <v>1615</v>
      </c>
      <c r="S397" s="6" t="s">
        <v>962</v>
      </c>
      <c r="U397" s="24" t="s">
        <v>1616</v>
      </c>
      <c r="X397" s="6" t="s">
        <v>975</v>
      </c>
      <c r="Y397" s="5" t="s">
        <v>81</v>
      </c>
    </row>
    <row r="398" spans="2:25" ht="15" customHeight="1">
      <c r="D398" s="6" t="s">
        <v>97</v>
      </c>
      <c r="E398" s="4" t="s">
        <v>991</v>
      </c>
    </row>
    <row r="399" spans="2:25" ht="15" customHeight="1">
      <c r="F399" s="4" t="s">
        <v>137</v>
      </c>
      <c r="I399" s="6" t="s">
        <v>1</v>
      </c>
      <c r="J399" s="24" t="s">
        <v>992</v>
      </c>
      <c r="S399" s="6" t="s">
        <v>962</v>
      </c>
      <c r="U399" s="24" t="s">
        <v>1617</v>
      </c>
      <c r="X399" s="6" t="s">
        <v>975</v>
      </c>
      <c r="Y399" s="5" t="s">
        <v>81</v>
      </c>
    </row>
    <row r="433" spans="2:3" ht="15" customHeight="1">
      <c r="B433" s="5" t="s">
        <v>1625</v>
      </c>
    </row>
    <row r="434" spans="2:3" ht="15" customHeight="1">
      <c r="B434" s="4" t="s">
        <v>165</v>
      </c>
      <c r="C434" s="4" t="s">
        <v>1529</v>
      </c>
    </row>
    <row r="451" spans="3:16" ht="15" customHeight="1">
      <c r="C451" s="6" t="s">
        <v>1530</v>
      </c>
      <c r="D451" s="4" t="s">
        <v>224</v>
      </c>
      <c r="E451" s="4" t="s">
        <v>1531</v>
      </c>
    </row>
    <row r="452" spans="3:16" ht="15" customHeight="1">
      <c r="C452" s="4" t="s">
        <v>195</v>
      </c>
      <c r="G452" s="4" t="s">
        <v>366</v>
      </c>
      <c r="H452" s="6" t="s">
        <v>224</v>
      </c>
      <c r="I452" s="4" t="s">
        <v>1532</v>
      </c>
    </row>
    <row r="454" spans="3:16" ht="15" customHeight="1">
      <c r="C454" s="4" t="s">
        <v>182</v>
      </c>
      <c r="D454" s="4" t="s">
        <v>1533</v>
      </c>
    </row>
    <row r="455" spans="3:16" ht="15" customHeight="1">
      <c r="C455" s="6" t="s">
        <v>97</v>
      </c>
      <c r="D455" s="4" t="s">
        <v>1534</v>
      </c>
    </row>
    <row r="456" spans="3:16" ht="15" customHeight="1">
      <c r="D456" s="4" t="s">
        <v>1535</v>
      </c>
    </row>
    <row r="457" spans="3:16" ht="15" customHeight="1">
      <c r="D457" s="11" t="s">
        <v>1536</v>
      </c>
      <c r="E457" s="6" t="s">
        <v>224</v>
      </c>
      <c r="F457" s="4" t="s">
        <v>1537</v>
      </c>
      <c r="K457" s="4" t="s">
        <v>1538</v>
      </c>
      <c r="L457" s="4" t="s">
        <v>1</v>
      </c>
      <c r="M457" s="4" t="s">
        <v>1539</v>
      </c>
      <c r="P457" s="4" t="s">
        <v>1540</v>
      </c>
    </row>
    <row r="458" spans="3:16" ht="15" customHeight="1">
      <c r="D458" s="11" t="s">
        <v>1541</v>
      </c>
      <c r="E458" s="6" t="s">
        <v>224</v>
      </c>
      <c r="F458" s="4" t="s">
        <v>1542</v>
      </c>
      <c r="K458" s="4" t="s">
        <v>1100</v>
      </c>
      <c r="L458" s="4" t="s">
        <v>1</v>
      </c>
      <c r="M458" s="4" t="s">
        <v>1543</v>
      </c>
      <c r="P458" s="4" t="s">
        <v>1544</v>
      </c>
    </row>
    <row r="460" spans="3:16" ht="15" customHeight="1">
      <c r="D460" s="4" t="s">
        <v>1545</v>
      </c>
    </row>
    <row r="461" spans="3:16" ht="15" customHeight="1">
      <c r="D461" s="6" t="s">
        <v>1546</v>
      </c>
      <c r="E461" s="6" t="s">
        <v>224</v>
      </c>
      <c r="F461" s="4" t="s">
        <v>1547</v>
      </c>
    </row>
    <row r="462" spans="3:16" ht="15" customHeight="1">
      <c r="E462" s="6" t="s">
        <v>224</v>
      </c>
      <c r="F462" s="4" t="s">
        <v>1548</v>
      </c>
    </row>
    <row r="463" spans="3:16" ht="15" customHeight="1">
      <c r="E463" s="6" t="s">
        <v>224</v>
      </c>
      <c r="F463" s="4" t="s">
        <v>1549</v>
      </c>
    </row>
    <row r="464" spans="3:16" ht="15" customHeight="1">
      <c r="D464" s="6" t="s">
        <v>1321</v>
      </c>
      <c r="E464" s="6" t="s">
        <v>224</v>
      </c>
      <c r="F464" s="4" t="s">
        <v>1550</v>
      </c>
    </row>
    <row r="465" spans="3:6" ht="15" customHeight="1">
      <c r="E465" s="6" t="s">
        <v>224</v>
      </c>
      <c r="F465" s="4" t="s">
        <v>1551</v>
      </c>
    </row>
    <row r="466" spans="3:6" ht="15" customHeight="1">
      <c r="E466" s="6" t="s">
        <v>224</v>
      </c>
      <c r="F466" s="4" t="s">
        <v>1552</v>
      </c>
    </row>
    <row r="467" spans="3:6" ht="15" customHeight="1">
      <c r="E467" s="6" t="s">
        <v>224</v>
      </c>
      <c r="F467" s="4" t="s">
        <v>1553</v>
      </c>
    </row>
    <row r="479" spans="3:6" ht="15" customHeight="1">
      <c r="C479" s="6" t="s">
        <v>97</v>
      </c>
      <c r="D479" s="4" t="s">
        <v>1554</v>
      </c>
    </row>
    <row r="480" spans="3:6" ht="15" customHeight="1">
      <c r="D480" s="4" t="s">
        <v>1555</v>
      </c>
    </row>
    <row r="481" spans="3:6" ht="15" customHeight="1">
      <c r="D481" s="11" t="s">
        <v>1541</v>
      </c>
      <c r="E481" s="6" t="s">
        <v>224</v>
      </c>
      <c r="F481" s="4" t="s">
        <v>1556</v>
      </c>
    </row>
    <row r="483" spans="3:6" ht="15" customHeight="1">
      <c r="D483" s="4" t="s">
        <v>1545</v>
      </c>
    </row>
    <row r="484" spans="3:6" ht="15" customHeight="1">
      <c r="D484" s="6" t="s">
        <v>1557</v>
      </c>
      <c r="E484" s="6" t="s">
        <v>224</v>
      </c>
      <c r="F484" s="4" t="s">
        <v>1558</v>
      </c>
    </row>
    <row r="485" spans="3:6" ht="15" customHeight="1">
      <c r="E485" s="6" t="s">
        <v>224</v>
      </c>
      <c r="F485" s="4" t="s">
        <v>1559</v>
      </c>
    </row>
    <row r="486" spans="3:6" ht="15" customHeight="1">
      <c r="E486" s="6" t="s">
        <v>224</v>
      </c>
      <c r="F486" s="4" t="s">
        <v>1560</v>
      </c>
    </row>
    <row r="487" spans="3:6" ht="15" customHeight="1">
      <c r="F487" s="4" t="s">
        <v>1561</v>
      </c>
    </row>
    <row r="488" spans="3:6" ht="15" customHeight="1">
      <c r="E488" s="6" t="s">
        <v>224</v>
      </c>
      <c r="F488" s="4" t="s">
        <v>1562</v>
      </c>
    </row>
    <row r="490" spans="3:6" ht="15" customHeight="1">
      <c r="D490" s="6" t="s">
        <v>1563</v>
      </c>
      <c r="E490" s="6" t="s">
        <v>224</v>
      </c>
      <c r="F490" s="4" t="s">
        <v>1564</v>
      </c>
    </row>
    <row r="491" spans="3:6" ht="15" customHeight="1">
      <c r="E491" s="6" t="s">
        <v>224</v>
      </c>
      <c r="F491" s="4" t="s">
        <v>1565</v>
      </c>
    </row>
    <row r="492" spans="3:6" ht="15" customHeight="1">
      <c r="E492" s="6" t="s">
        <v>224</v>
      </c>
      <c r="F492" s="4" t="s">
        <v>1566</v>
      </c>
    </row>
    <row r="493" spans="3:6" ht="15" customHeight="1">
      <c r="F493" s="4" t="s">
        <v>1567</v>
      </c>
    </row>
    <row r="494" spans="3:6" ht="15" customHeight="1">
      <c r="E494" s="6" t="s">
        <v>224</v>
      </c>
      <c r="F494" s="4" t="s">
        <v>1619</v>
      </c>
    </row>
    <row r="495" spans="3:6" ht="15" customHeight="1">
      <c r="C495" s="6" t="s">
        <v>97</v>
      </c>
      <c r="D495" s="4" t="s">
        <v>1569</v>
      </c>
    </row>
    <row r="496" spans="3:6" ht="15" customHeight="1">
      <c r="D496" s="6" t="s">
        <v>1570</v>
      </c>
      <c r="E496" s="6" t="s">
        <v>224</v>
      </c>
      <c r="F496" s="4" t="s">
        <v>1571</v>
      </c>
    </row>
    <row r="497" spans="3:19" ht="15" customHeight="1">
      <c r="E497" s="6" t="s">
        <v>224</v>
      </c>
      <c r="F497" s="4" t="s">
        <v>1572</v>
      </c>
      <c r="R497" s="6" t="s">
        <v>224</v>
      </c>
      <c r="S497" s="4" t="s">
        <v>1620</v>
      </c>
    </row>
    <row r="498" spans="3:19" ht="15" customHeight="1">
      <c r="D498" s="6" t="s">
        <v>1574</v>
      </c>
      <c r="E498" s="6" t="s">
        <v>224</v>
      </c>
      <c r="F498" s="4" t="s">
        <v>1575</v>
      </c>
    </row>
    <row r="499" spans="3:19" ht="15" customHeight="1">
      <c r="E499" s="6" t="s">
        <v>224</v>
      </c>
      <c r="F499" s="4" t="s">
        <v>1621</v>
      </c>
      <c r="R499" s="6" t="s">
        <v>224</v>
      </c>
      <c r="S499" s="4" t="s">
        <v>1622</v>
      </c>
    </row>
    <row r="501" spans="3:19" ht="15" customHeight="1">
      <c r="D501" s="4" t="s">
        <v>1578</v>
      </c>
    </row>
    <row r="502" spans="3:19" ht="15" customHeight="1">
      <c r="D502" s="6" t="s">
        <v>149</v>
      </c>
      <c r="E502" s="6" t="s">
        <v>224</v>
      </c>
      <c r="F502" s="4" t="s">
        <v>1623</v>
      </c>
      <c r="L502" s="6" t="s">
        <v>224</v>
      </c>
      <c r="M502" s="4" t="s">
        <v>1580</v>
      </c>
    </row>
    <row r="503" spans="3:19" ht="15" customHeight="1">
      <c r="D503" s="6" t="s">
        <v>808</v>
      </c>
      <c r="E503" s="6" t="s">
        <v>224</v>
      </c>
      <c r="F503" s="4" t="s">
        <v>1624</v>
      </c>
      <c r="L503" s="6" t="s">
        <v>224</v>
      </c>
      <c r="M503" s="4" t="s">
        <v>1582</v>
      </c>
    </row>
    <row r="505" spans="3:19" ht="15" customHeight="1">
      <c r="C505" s="4" t="s">
        <v>185</v>
      </c>
      <c r="D505" s="4" t="s">
        <v>1583</v>
      </c>
    </row>
    <row r="507" spans="3:19" ht="15" customHeight="1" thickBot="1">
      <c r="C507" s="6" t="s">
        <v>97</v>
      </c>
      <c r="D507" s="4" t="s">
        <v>1584</v>
      </c>
    </row>
    <row r="508" spans="3:19" ht="15" customHeight="1" thickBot="1">
      <c r="C508" s="150" t="s">
        <v>288</v>
      </c>
      <c r="D508" s="151"/>
      <c r="E508" s="151"/>
      <c r="F508" s="151"/>
      <c r="G508" s="151"/>
      <c r="H508" s="152"/>
      <c r="I508" s="153" t="s">
        <v>1533</v>
      </c>
      <c r="J508" s="151"/>
      <c r="K508" s="151"/>
      <c r="L508" s="151"/>
      <c r="M508" s="151"/>
      <c r="N508" s="167"/>
    </row>
    <row r="509" spans="3:19" ht="15" customHeight="1" thickTop="1">
      <c r="C509" s="168" t="s">
        <v>787</v>
      </c>
      <c r="D509" s="176"/>
      <c r="E509" s="176"/>
      <c r="F509" s="176"/>
      <c r="G509" s="176"/>
      <c r="H509" s="169"/>
      <c r="I509" s="147">
        <v>71.781000000000006</v>
      </c>
      <c r="J509" s="176"/>
      <c r="K509" s="176"/>
      <c r="L509" s="176"/>
      <c r="M509" s="176"/>
      <c r="N509" s="172"/>
    </row>
    <row r="510" spans="3:19" ht="15" customHeight="1" thickBot="1">
      <c r="C510" s="162" t="s">
        <v>1585</v>
      </c>
      <c r="D510" s="127"/>
      <c r="E510" s="127"/>
      <c r="F510" s="127"/>
      <c r="G510" s="127"/>
      <c r="H510" s="163"/>
      <c r="I510" s="126">
        <v>65.391000000000005</v>
      </c>
      <c r="J510" s="127"/>
      <c r="K510" s="127"/>
      <c r="L510" s="127"/>
      <c r="M510" s="127"/>
      <c r="N510" s="128"/>
    </row>
    <row r="512" spans="3:19" ht="15" customHeight="1" thickBot="1">
      <c r="C512" s="6" t="s">
        <v>97</v>
      </c>
      <c r="D512" s="4" t="s">
        <v>1586</v>
      </c>
    </row>
    <row r="513" spans="2:14" ht="15" customHeight="1" thickBot="1">
      <c r="C513" s="150" t="s">
        <v>288</v>
      </c>
      <c r="D513" s="151"/>
      <c r="E513" s="151"/>
      <c r="F513" s="151"/>
      <c r="G513" s="151"/>
      <c r="H513" s="152"/>
      <c r="I513" s="153" t="s">
        <v>1533</v>
      </c>
      <c r="J513" s="151"/>
      <c r="K513" s="151"/>
      <c r="L513" s="151"/>
      <c r="M513" s="151"/>
      <c r="N513" s="167"/>
    </row>
    <row r="514" spans="2:14" ht="15" customHeight="1" thickTop="1">
      <c r="C514" s="168" t="s">
        <v>787</v>
      </c>
      <c r="D514" s="176"/>
      <c r="E514" s="176"/>
      <c r="F514" s="176"/>
      <c r="G514" s="176"/>
      <c r="H514" s="169"/>
      <c r="I514" s="147">
        <v>39.405000000000001</v>
      </c>
      <c r="J514" s="176"/>
      <c r="K514" s="176"/>
      <c r="L514" s="176"/>
      <c r="M514" s="176"/>
      <c r="N514" s="172"/>
    </row>
    <row r="515" spans="2:14" ht="15" customHeight="1" thickBot="1">
      <c r="C515" s="162" t="s">
        <v>1585</v>
      </c>
      <c r="D515" s="127"/>
      <c r="E515" s="127"/>
      <c r="F515" s="127"/>
      <c r="G515" s="127"/>
      <c r="H515" s="163"/>
      <c r="I515" s="126">
        <v>36.21</v>
      </c>
      <c r="J515" s="127"/>
      <c r="K515" s="127"/>
      <c r="L515" s="127"/>
      <c r="M515" s="127"/>
      <c r="N515" s="128"/>
    </row>
    <row r="525" spans="2:14" ht="15" customHeight="1">
      <c r="B525" s="4" t="s">
        <v>167</v>
      </c>
      <c r="C525" s="4" t="s">
        <v>1416</v>
      </c>
    </row>
    <row r="526" spans="2:14" ht="15" customHeight="1">
      <c r="C526" s="4" t="s">
        <v>182</v>
      </c>
      <c r="D526" s="4" t="s">
        <v>124</v>
      </c>
    </row>
    <row r="527" spans="2:14" ht="15" customHeight="1">
      <c r="C527" s="4" t="s">
        <v>817</v>
      </c>
    </row>
    <row r="528" spans="2:14" ht="15" customHeight="1" thickBot="1">
      <c r="D528" s="4" t="s">
        <v>818</v>
      </c>
    </row>
    <row r="529" spans="3:21" ht="15" customHeight="1" thickBot="1">
      <c r="D529" s="150" t="s">
        <v>819</v>
      </c>
      <c r="E529" s="151"/>
      <c r="F529" s="152"/>
      <c r="G529" s="153" t="s">
        <v>820</v>
      </c>
      <c r="H529" s="154"/>
      <c r="I529" s="155"/>
      <c r="J529" s="153" t="s">
        <v>821</v>
      </c>
      <c r="K529" s="154"/>
      <c r="L529" s="155"/>
      <c r="M529" s="153" t="s">
        <v>822</v>
      </c>
      <c r="N529" s="154"/>
      <c r="O529" s="155"/>
      <c r="P529" s="153" t="s">
        <v>823</v>
      </c>
      <c r="Q529" s="154"/>
      <c r="R529" s="155"/>
      <c r="S529" s="153" t="s">
        <v>824</v>
      </c>
      <c r="T529" s="151"/>
      <c r="U529" s="167"/>
    </row>
    <row r="530" spans="3:21" ht="15" customHeight="1" thickTop="1" thickBot="1">
      <c r="D530" s="235">
        <v>1000</v>
      </c>
      <c r="E530" s="203"/>
      <c r="F530" s="204"/>
      <c r="G530" s="236">
        <v>500</v>
      </c>
      <c r="H530" s="195"/>
      <c r="I530" s="196"/>
      <c r="J530" s="236">
        <v>420</v>
      </c>
      <c r="K530" s="195"/>
      <c r="L530" s="196"/>
      <c r="M530" s="236">
        <v>80</v>
      </c>
      <c r="N530" s="195"/>
      <c r="O530" s="196"/>
      <c r="P530" s="236">
        <v>71.781000000000006</v>
      </c>
      <c r="Q530" s="195"/>
      <c r="R530" s="196"/>
      <c r="S530" s="236">
        <v>65.391000000000005</v>
      </c>
      <c r="T530" s="203"/>
      <c r="U530" s="198"/>
    </row>
    <row r="532" spans="3:21" ht="15" customHeight="1">
      <c r="C532" s="4" t="s">
        <v>825</v>
      </c>
    </row>
    <row r="533" spans="3:21" ht="15" customHeight="1">
      <c r="C533" s="4" t="s">
        <v>1587</v>
      </c>
    </row>
    <row r="534" spans="3:21" ht="15" customHeight="1">
      <c r="C534" s="4" t="s">
        <v>826</v>
      </c>
    </row>
    <row r="535" spans="3:21" ht="15" customHeight="1">
      <c r="C535" s="4" t="s">
        <v>1588</v>
      </c>
    </row>
    <row r="536" spans="3:21" ht="15" customHeight="1">
      <c r="C536" s="4" t="s">
        <v>827</v>
      </c>
    </row>
    <row r="537" spans="3:21" ht="15" customHeight="1">
      <c r="C537" s="4" t="s">
        <v>1589</v>
      </c>
    </row>
    <row r="538" spans="3:21" ht="15" customHeight="1">
      <c r="C538" s="4" t="s">
        <v>828</v>
      </c>
    </row>
    <row r="540" spans="3:21" ht="15" customHeight="1">
      <c r="C540" s="4" t="s">
        <v>829</v>
      </c>
    </row>
    <row r="541" spans="3:21" ht="15" customHeight="1">
      <c r="C541" s="4" t="s">
        <v>830</v>
      </c>
    </row>
    <row r="542" spans="3:21" ht="15" customHeight="1">
      <c r="C542" s="4" t="s">
        <v>831</v>
      </c>
    </row>
    <row r="543" spans="3:21" ht="15" customHeight="1">
      <c r="C543" s="4" t="s">
        <v>832</v>
      </c>
    </row>
    <row r="544" spans="3:21" ht="15" customHeight="1">
      <c r="C544" s="4" t="s">
        <v>833</v>
      </c>
    </row>
    <row r="545" spans="3:3" ht="15" customHeight="1">
      <c r="C545" s="4" t="s">
        <v>1590</v>
      </c>
    </row>
    <row r="546" spans="3:3" ht="15" customHeight="1">
      <c r="C546" s="4" t="s">
        <v>834</v>
      </c>
    </row>
    <row r="548" spans="3:3" ht="15" customHeight="1">
      <c r="C548" s="4" t="s">
        <v>1591</v>
      </c>
    </row>
    <row r="549" spans="3:3" ht="15" customHeight="1">
      <c r="C549" s="4" t="s">
        <v>1592</v>
      </c>
    </row>
    <row r="551" spans="3:3" ht="15" customHeight="1">
      <c r="C551" s="4" t="s">
        <v>835</v>
      </c>
    </row>
    <row r="552" spans="3:3" ht="15" customHeight="1">
      <c r="C552" s="4" t="s">
        <v>836</v>
      </c>
    </row>
    <row r="553" spans="3:3" ht="15" customHeight="1">
      <c r="C553" s="4" t="s">
        <v>837</v>
      </c>
    </row>
    <row r="554" spans="3:3" ht="15" customHeight="1">
      <c r="C554" s="4" t="s">
        <v>838</v>
      </c>
    </row>
    <row r="555" spans="3:3" ht="15" customHeight="1">
      <c r="C555" s="4" t="s">
        <v>1593</v>
      </c>
    </row>
    <row r="556" spans="3:3" ht="15" customHeight="1">
      <c r="C556" s="4" t="s">
        <v>839</v>
      </c>
    </row>
    <row r="558" spans="3:3" ht="15" customHeight="1">
      <c r="C558" s="4" t="s">
        <v>840</v>
      </c>
    </row>
    <row r="559" spans="3:3" ht="15" customHeight="1">
      <c r="C559" s="4" t="s">
        <v>1594</v>
      </c>
    </row>
    <row r="560" spans="3:3" ht="15" customHeight="1">
      <c r="C560" s="4" t="s">
        <v>1595</v>
      </c>
    </row>
    <row r="561" spans="2:4" ht="15" customHeight="1">
      <c r="C561" s="4" t="s">
        <v>1596</v>
      </c>
    </row>
    <row r="563" spans="2:4" ht="15" customHeight="1">
      <c r="C563" s="4" t="s">
        <v>1597</v>
      </c>
    </row>
    <row r="564" spans="2:4" ht="15" customHeight="1">
      <c r="C564" s="4" t="s">
        <v>841</v>
      </c>
    </row>
    <row r="565" spans="2:4" ht="15" customHeight="1">
      <c r="C565" s="4" t="s">
        <v>1598</v>
      </c>
    </row>
    <row r="566" spans="2:4" ht="15" customHeight="1">
      <c r="C566" s="4" t="s">
        <v>1599</v>
      </c>
    </row>
    <row r="571" spans="2:4" ht="15" customHeight="1">
      <c r="B571" s="4" t="s">
        <v>170</v>
      </c>
      <c r="C571" s="4" t="s">
        <v>1461</v>
      </c>
    </row>
    <row r="572" spans="2:4" ht="15" customHeight="1">
      <c r="C572" s="4" t="s">
        <v>182</v>
      </c>
      <c r="D572" s="4" t="s">
        <v>124</v>
      </c>
    </row>
    <row r="573" spans="2:4" ht="15" customHeight="1">
      <c r="C573" s="4" t="s">
        <v>895</v>
      </c>
    </row>
    <row r="574" spans="2:4" ht="15" customHeight="1">
      <c r="C574" s="4" t="s">
        <v>1600</v>
      </c>
    </row>
    <row r="575" spans="2:4" ht="15" customHeight="1">
      <c r="C575" s="4" t="s">
        <v>1601</v>
      </c>
    </row>
    <row r="576" spans="2:4" ht="15" customHeight="1">
      <c r="C576" s="4" t="s">
        <v>896</v>
      </c>
    </row>
    <row r="577" spans="3:3" ht="15" customHeight="1">
      <c r="C577" s="4" t="s">
        <v>1602</v>
      </c>
    </row>
    <row r="578" spans="3:3" ht="15" customHeight="1">
      <c r="C578" s="4" t="s">
        <v>1603</v>
      </c>
    </row>
    <row r="579" spans="3:3" ht="15" customHeight="1">
      <c r="C579" s="4" t="s">
        <v>1604</v>
      </c>
    </row>
    <row r="580" spans="3:3" ht="15" customHeight="1">
      <c r="C580" s="4" t="s">
        <v>1592</v>
      </c>
    </row>
    <row r="582" spans="3:3" ht="15" customHeight="1">
      <c r="C582" s="4" t="s">
        <v>897</v>
      </c>
    </row>
    <row r="583" spans="3:3" ht="15" customHeight="1">
      <c r="C583" s="4" t="s">
        <v>1605</v>
      </c>
    </row>
    <row r="584" spans="3:3" ht="15" customHeight="1">
      <c r="C584" s="4" t="s">
        <v>898</v>
      </c>
    </row>
    <row r="585" spans="3:3" ht="15" customHeight="1">
      <c r="C585" s="4" t="s">
        <v>1606</v>
      </c>
    </row>
    <row r="586" spans="3:3" ht="15" customHeight="1">
      <c r="C586" s="4" t="s">
        <v>1607</v>
      </c>
    </row>
    <row r="587" spans="3:3" ht="15" customHeight="1">
      <c r="C587" s="4" t="s">
        <v>1608</v>
      </c>
    </row>
    <row r="588" spans="3:3" ht="15" customHeight="1">
      <c r="C588" s="4" t="s">
        <v>1609</v>
      </c>
    </row>
    <row r="617" spans="2:16" ht="15" customHeight="1">
      <c r="B617" s="4" t="s">
        <v>172</v>
      </c>
      <c r="C617" s="4" t="s">
        <v>981</v>
      </c>
    </row>
    <row r="618" spans="2:16" ht="15" customHeight="1">
      <c r="C618" s="4" t="s">
        <v>182</v>
      </c>
      <c r="D618" s="4" t="s">
        <v>124</v>
      </c>
    </row>
    <row r="619" spans="2:16" ht="15" customHeight="1">
      <c r="D619" s="6" t="s">
        <v>97</v>
      </c>
      <c r="E619" s="4" t="s">
        <v>138</v>
      </c>
    </row>
    <row r="620" spans="2:16" ht="15" customHeight="1">
      <c r="F620" s="4" t="s">
        <v>982</v>
      </c>
      <c r="H620" s="6" t="s">
        <v>1</v>
      </c>
      <c r="I620" s="4" t="s">
        <v>1610</v>
      </c>
      <c r="L620" s="6" t="s">
        <v>224</v>
      </c>
      <c r="M620" s="257">
        <v>506.8</v>
      </c>
      <c r="N620" s="177"/>
      <c r="O620" s="4" t="s">
        <v>155</v>
      </c>
    </row>
    <row r="621" spans="2:16" ht="15" customHeight="1">
      <c r="F621" s="4" t="s">
        <v>984</v>
      </c>
      <c r="H621" s="6" t="s">
        <v>1</v>
      </c>
      <c r="I621" s="10" t="s">
        <v>1611</v>
      </c>
      <c r="J621" s="10"/>
      <c r="K621" s="10"/>
      <c r="L621" s="14" t="s">
        <v>224</v>
      </c>
      <c r="M621" s="258">
        <v>1013.6</v>
      </c>
      <c r="N621" s="259"/>
      <c r="O621" s="10" t="s">
        <v>155</v>
      </c>
      <c r="P621" s="10"/>
    </row>
    <row r="622" spans="2:16" ht="15" customHeight="1">
      <c r="K622" s="6" t="s">
        <v>985</v>
      </c>
      <c r="L622" s="6" t="s">
        <v>224</v>
      </c>
      <c r="M622" s="255">
        <v>1520.4</v>
      </c>
      <c r="N622" s="256"/>
      <c r="O622" s="4" t="s">
        <v>155</v>
      </c>
    </row>
    <row r="624" spans="2:16" ht="15" customHeight="1">
      <c r="D624" s="6" t="s">
        <v>97</v>
      </c>
      <c r="E624" s="4" t="s">
        <v>1612</v>
      </c>
    </row>
    <row r="625" spans="4:25" ht="15" customHeight="1">
      <c r="E625" s="4" t="s">
        <v>994</v>
      </c>
      <c r="L625" s="4" t="s">
        <v>995</v>
      </c>
    </row>
    <row r="626" spans="4:25" ht="15" customHeight="1">
      <c r="F626" s="4" t="s">
        <v>989</v>
      </c>
      <c r="I626" s="6" t="s">
        <v>1</v>
      </c>
      <c r="J626" s="4" t="s">
        <v>1613</v>
      </c>
      <c r="Q626" s="6" t="s">
        <v>224</v>
      </c>
      <c r="R626" s="4" t="s">
        <v>1614</v>
      </c>
    </row>
    <row r="627" spans="4:25" ht="15" customHeight="1">
      <c r="O627" s="6" t="s">
        <v>975</v>
      </c>
      <c r="P627" s="4" t="s">
        <v>1615</v>
      </c>
      <c r="S627" s="6" t="s">
        <v>962</v>
      </c>
      <c r="U627" s="24" t="s">
        <v>1616</v>
      </c>
      <c r="X627" s="6" t="s">
        <v>975</v>
      </c>
      <c r="Y627" s="5" t="s">
        <v>81</v>
      </c>
    </row>
    <row r="628" spans="4:25" ht="15" customHeight="1">
      <c r="D628" s="6" t="s">
        <v>97</v>
      </c>
      <c r="E628" s="4" t="s">
        <v>991</v>
      </c>
    </row>
    <row r="629" spans="4:25" ht="15" customHeight="1">
      <c r="F629" s="4" t="s">
        <v>137</v>
      </c>
      <c r="I629" s="6" t="s">
        <v>1</v>
      </c>
      <c r="J629" s="24" t="s">
        <v>992</v>
      </c>
      <c r="S629" s="6" t="s">
        <v>962</v>
      </c>
      <c r="U629" s="24" t="s">
        <v>1617</v>
      </c>
      <c r="X629" s="6" t="s">
        <v>975</v>
      </c>
      <c r="Y629" s="5" t="s">
        <v>81</v>
      </c>
    </row>
    <row r="663" spans="2:3" ht="15" customHeight="1">
      <c r="B663" s="5" t="s">
        <v>1626</v>
      </c>
    </row>
    <row r="664" spans="2:3" ht="15" customHeight="1">
      <c r="B664" s="4" t="s">
        <v>165</v>
      </c>
      <c r="C664" s="4" t="s">
        <v>1529</v>
      </c>
    </row>
    <row r="680" spans="3:16" ht="15" customHeight="1">
      <c r="C680" s="6" t="s">
        <v>1530</v>
      </c>
      <c r="D680" s="4" t="s">
        <v>224</v>
      </c>
      <c r="E680" s="4" t="s">
        <v>1531</v>
      </c>
    </row>
    <row r="681" spans="3:16" ht="15" customHeight="1">
      <c r="C681" s="4" t="s">
        <v>195</v>
      </c>
      <c r="G681" s="4" t="s">
        <v>366</v>
      </c>
      <c r="H681" s="6" t="s">
        <v>224</v>
      </c>
      <c r="I681" s="4" t="s">
        <v>1532</v>
      </c>
    </row>
    <row r="683" spans="3:16" ht="15" customHeight="1">
      <c r="C683" s="4" t="s">
        <v>182</v>
      </c>
      <c r="D683" s="4" t="s">
        <v>1533</v>
      </c>
    </row>
    <row r="684" spans="3:16" ht="15" customHeight="1">
      <c r="C684" s="6" t="s">
        <v>97</v>
      </c>
      <c r="D684" s="4" t="s">
        <v>1534</v>
      </c>
    </row>
    <row r="685" spans="3:16" ht="15" customHeight="1">
      <c r="D685" s="4" t="s">
        <v>1535</v>
      </c>
    </row>
    <row r="686" spans="3:16" ht="15" customHeight="1">
      <c r="D686" s="11" t="s">
        <v>1536</v>
      </c>
      <c r="E686" s="6" t="s">
        <v>224</v>
      </c>
      <c r="F686" s="4" t="s">
        <v>1537</v>
      </c>
      <c r="K686" s="4" t="s">
        <v>1538</v>
      </c>
      <c r="L686" s="4" t="s">
        <v>1</v>
      </c>
      <c r="M686" s="4" t="s">
        <v>1539</v>
      </c>
      <c r="P686" s="4" t="s">
        <v>1540</v>
      </c>
    </row>
    <row r="687" spans="3:16" ht="15" customHeight="1">
      <c r="D687" s="11" t="s">
        <v>1541</v>
      </c>
      <c r="E687" s="6" t="s">
        <v>224</v>
      </c>
      <c r="F687" s="4" t="s">
        <v>1542</v>
      </c>
      <c r="K687" s="4" t="s">
        <v>1100</v>
      </c>
      <c r="L687" s="4" t="s">
        <v>1</v>
      </c>
      <c r="M687" s="4" t="s">
        <v>1543</v>
      </c>
      <c r="P687" s="4" t="s">
        <v>1544</v>
      </c>
    </row>
    <row r="689" spans="4:6" ht="15" customHeight="1">
      <c r="D689" s="4" t="s">
        <v>1545</v>
      </c>
    </row>
    <row r="690" spans="4:6" ht="15" customHeight="1">
      <c r="D690" s="6" t="s">
        <v>1546</v>
      </c>
      <c r="E690" s="6" t="s">
        <v>224</v>
      </c>
      <c r="F690" s="4" t="s">
        <v>1547</v>
      </c>
    </row>
    <row r="691" spans="4:6" ht="15" customHeight="1">
      <c r="E691" s="6" t="s">
        <v>224</v>
      </c>
      <c r="F691" s="4" t="s">
        <v>1548</v>
      </c>
    </row>
    <row r="692" spans="4:6" ht="15" customHeight="1">
      <c r="E692" s="6" t="s">
        <v>224</v>
      </c>
      <c r="F692" s="4" t="s">
        <v>1549</v>
      </c>
    </row>
    <row r="693" spans="4:6" ht="15" customHeight="1">
      <c r="D693" s="6" t="s">
        <v>1321</v>
      </c>
      <c r="E693" s="6" t="s">
        <v>224</v>
      </c>
      <c r="F693" s="4" t="s">
        <v>1550</v>
      </c>
    </row>
    <row r="694" spans="4:6" ht="15" customHeight="1">
      <c r="E694" s="6" t="s">
        <v>224</v>
      </c>
      <c r="F694" s="4" t="s">
        <v>1551</v>
      </c>
    </row>
    <row r="695" spans="4:6" ht="15" customHeight="1">
      <c r="E695" s="6" t="s">
        <v>224</v>
      </c>
      <c r="F695" s="4" t="s">
        <v>1552</v>
      </c>
    </row>
    <row r="696" spans="4:6" ht="15" customHeight="1">
      <c r="E696" s="6" t="s">
        <v>224</v>
      </c>
      <c r="F696" s="4" t="s">
        <v>1553</v>
      </c>
    </row>
    <row r="709" spans="3:6" ht="15" customHeight="1">
      <c r="C709" s="6" t="s">
        <v>97</v>
      </c>
      <c r="D709" s="4" t="s">
        <v>1554</v>
      </c>
    </row>
    <row r="710" spans="3:6" ht="15" customHeight="1">
      <c r="D710" s="4" t="s">
        <v>1555</v>
      </c>
    </row>
    <row r="711" spans="3:6" ht="15" customHeight="1">
      <c r="D711" s="11" t="s">
        <v>1541</v>
      </c>
      <c r="E711" s="6" t="s">
        <v>224</v>
      </c>
      <c r="F711" s="4" t="s">
        <v>1556</v>
      </c>
    </row>
    <row r="713" spans="3:6" ht="15" customHeight="1">
      <c r="D713" s="4" t="s">
        <v>1545</v>
      </c>
    </row>
    <row r="714" spans="3:6" ht="15" customHeight="1">
      <c r="D714" s="6" t="s">
        <v>1557</v>
      </c>
      <c r="E714" s="6" t="s">
        <v>224</v>
      </c>
      <c r="F714" s="4" t="s">
        <v>1558</v>
      </c>
    </row>
    <row r="715" spans="3:6" ht="15" customHeight="1">
      <c r="E715" s="6" t="s">
        <v>224</v>
      </c>
      <c r="F715" s="4" t="s">
        <v>1559</v>
      </c>
    </row>
    <row r="716" spans="3:6" ht="15" customHeight="1">
      <c r="E716" s="6" t="s">
        <v>224</v>
      </c>
      <c r="F716" s="4" t="s">
        <v>1560</v>
      </c>
    </row>
    <row r="717" spans="3:6" ht="15" customHeight="1">
      <c r="F717" s="4" t="s">
        <v>1561</v>
      </c>
    </row>
    <row r="718" spans="3:6" ht="15" customHeight="1">
      <c r="E718" s="6" t="s">
        <v>224</v>
      </c>
      <c r="F718" s="4" t="s">
        <v>1562</v>
      </c>
    </row>
    <row r="720" spans="3:6" ht="15" customHeight="1">
      <c r="D720" s="6" t="s">
        <v>1563</v>
      </c>
      <c r="E720" s="6" t="s">
        <v>224</v>
      </c>
      <c r="F720" s="4" t="s">
        <v>1564</v>
      </c>
    </row>
    <row r="721" spans="3:19" ht="15" customHeight="1">
      <c r="E721" s="6" t="s">
        <v>224</v>
      </c>
      <c r="F721" s="4" t="s">
        <v>1565</v>
      </c>
    </row>
    <row r="722" spans="3:19" ht="15" customHeight="1">
      <c r="E722" s="6" t="s">
        <v>224</v>
      </c>
      <c r="F722" s="4" t="s">
        <v>1566</v>
      </c>
    </row>
    <row r="723" spans="3:19" ht="15" customHeight="1">
      <c r="F723" s="4" t="s">
        <v>1567</v>
      </c>
    </row>
    <row r="724" spans="3:19" ht="15" customHeight="1">
      <c r="E724" s="6" t="s">
        <v>224</v>
      </c>
      <c r="F724" s="4" t="s">
        <v>1619</v>
      </c>
    </row>
    <row r="725" spans="3:19" ht="15" customHeight="1">
      <c r="C725" s="6" t="s">
        <v>97</v>
      </c>
      <c r="D725" s="4" t="s">
        <v>1569</v>
      </c>
    </row>
    <row r="726" spans="3:19" ht="15" customHeight="1">
      <c r="D726" s="6" t="s">
        <v>1570</v>
      </c>
      <c r="E726" s="6" t="s">
        <v>224</v>
      </c>
      <c r="F726" s="4" t="s">
        <v>1571</v>
      </c>
    </row>
    <row r="727" spans="3:19" ht="15" customHeight="1">
      <c r="E727" s="6" t="s">
        <v>224</v>
      </c>
      <c r="F727" s="4" t="s">
        <v>1572</v>
      </c>
      <c r="R727" s="6" t="s">
        <v>224</v>
      </c>
      <c r="S727" s="4" t="s">
        <v>1620</v>
      </c>
    </row>
    <row r="728" spans="3:19" ht="15" customHeight="1">
      <c r="D728" s="6" t="s">
        <v>1574</v>
      </c>
      <c r="E728" s="6" t="s">
        <v>224</v>
      </c>
      <c r="F728" s="4" t="s">
        <v>1575</v>
      </c>
    </row>
    <row r="729" spans="3:19" ht="15" customHeight="1">
      <c r="E729" s="6" t="s">
        <v>224</v>
      </c>
      <c r="F729" s="4" t="s">
        <v>1621</v>
      </c>
      <c r="R729" s="6" t="s">
        <v>224</v>
      </c>
      <c r="S729" s="4" t="s">
        <v>1622</v>
      </c>
    </row>
    <row r="731" spans="3:19" ht="15" customHeight="1">
      <c r="D731" s="4" t="s">
        <v>1578</v>
      </c>
    </row>
    <row r="732" spans="3:19" ht="15" customHeight="1">
      <c r="D732" s="6" t="s">
        <v>149</v>
      </c>
      <c r="E732" s="6" t="s">
        <v>224</v>
      </c>
      <c r="F732" s="4" t="s">
        <v>1623</v>
      </c>
      <c r="L732" s="6" t="s">
        <v>224</v>
      </c>
      <c r="M732" s="4" t="s">
        <v>1580</v>
      </c>
    </row>
    <row r="733" spans="3:19" ht="15" customHeight="1">
      <c r="D733" s="6" t="s">
        <v>808</v>
      </c>
      <c r="E733" s="6" t="s">
        <v>224</v>
      </c>
      <c r="F733" s="4" t="s">
        <v>1624</v>
      </c>
      <c r="L733" s="6" t="s">
        <v>224</v>
      </c>
      <c r="M733" s="4" t="s">
        <v>1582</v>
      </c>
    </row>
    <row r="735" spans="3:19" ht="15" customHeight="1">
      <c r="C735" s="4" t="s">
        <v>185</v>
      </c>
      <c r="D735" s="4" t="s">
        <v>1583</v>
      </c>
    </row>
    <row r="737" spans="3:14" ht="15" customHeight="1" thickBot="1">
      <c r="C737" s="6" t="s">
        <v>97</v>
      </c>
      <c r="D737" s="4" t="s">
        <v>1584</v>
      </c>
    </row>
    <row r="738" spans="3:14" ht="15" customHeight="1" thickBot="1">
      <c r="C738" s="150" t="s">
        <v>288</v>
      </c>
      <c r="D738" s="151"/>
      <c r="E738" s="151"/>
      <c r="F738" s="151"/>
      <c r="G738" s="151"/>
      <c r="H738" s="152"/>
      <c r="I738" s="153" t="s">
        <v>1533</v>
      </c>
      <c r="J738" s="151"/>
      <c r="K738" s="151"/>
      <c r="L738" s="151"/>
      <c r="M738" s="151"/>
      <c r="N738" s="167"/>
    </row>
    <row r="739" spans="3:14" ht="15" customHeight="1" thickTop="1">
      <c r="C739" s="168" t="s">
        <v>787</v>
      </c>
      <c r="D739" s="176"/>
      <c r="E739" s="176"/>
      <c r="F739" s="176"/>
      <c r="G739" s="176"/>
      <c r="H739" s="169"/>
      <c r="I739" s="147">
        <v>71.781000000000006</v>
      </c>
      <c r="J739" s="176"/>
      <c r="K739" s="176"/>
      <c r="L739" s="176"/>
      <c r="M739" s="176"/>
      <c r="N739" s="172"/>
    </row>
    <row r="740" spans="3:14" ht="15" customHeight="1" thickBot="1">
      <c r="C740" s="162" t="s">
        <v>1585</v>
      </c>
      <c r="D740" s="127"/>
      <c r="E740" s="127"/>
      <c r="F740" s="127"/>
      <c r="G740" s="127"/>
      <c r="H740" s="163"/>
      <c r="I740" s="126">
        <v>65.391000000000005</v>
      </c>
      <c r="J740" s="127"/>
      <c r="K740" s="127"/>
      <c r="L740" s="127"/>
      <c r="M740" s="127"/>
      <c r="N740" s="128"/>
    </row>
    <row r="742" spans="3:14" ht="15" customHeight="1" thickBot="1">
      <c r="C742" s="6" t="s">
        <v>97</v>
      </c>
      <c r="D742" s="4" t="s">
        <v>1586</v>
      </c>
    </row>
    <row r="743" spans="3:14" ht="15" customHeight="1" thickBot="1">
      <c r="C743" s="150" t="s">
        <v>288</v>
      </c>
      <c r="D743" s="151"/>
      <c r="E743" s="151"/>
      <c r="F743" s="151"/>
      <c r="G743" s="151"/>
      <c r="H743" s="152"/>
      <c r="I743" s="153" t="s">
        <v>1533</v>
      </c>
      <c r="J743" s="151"/>
      <c r="K743" s="151"/>
      <c r="L743" s="151"/>
      <c r="M743" s="151"/>
      <c r="N743" s="167"/>
    </row>
    <row r="744" spans="3:14" ht="15" customHeight="1" thickTop="1">
      <c r="C744" s="168" t="s">
        <v>787</v>
      </c>
      <c r="D744" s="176"/>
      <c r="E744" s="176"/>
      <c r="F744" s="176"/>
      <c r="G744" s="176"/>
      <c r="H744" s="169"/>
      <c r="I744" s="147">
        <v>39.405000000000001</v>
      </c>
      <c r="J744" s="176"/>
      <c r="K744" s="176"/>
      <c r="L744" s="176"/>
      <c r="M744" s="176"/>
      <c r="N744" s="172"/>
    </row>
    <row r="745" spans="3:14" ht="15" customHeight="1" thickBot="1">
      <c r="C745" s="162" t="s">
        <v>1585</v>
      </c>
      <c r="D745" s="127"/>
      <c r="E745" s="127"/>
      <c r="F745" s="127"/>
      <c r="G745" s="127"/>
      <c r="H745" s="163"/>
      <c r="I745" s="126">
        <v>36.21</v>
      </c>
      <c r="J745" s="127"/>
      <c r="K745" s="127"/>
      <c r="L745" s="127"/>
      <c r="M745" s="127"/>
      <c r="N745" s="128"/>
    </row>
    <row r="755" spans="2:21" ht="15" customHeight="1">
      <c r="B755" s="4" t="s">
        <v>167</v>
      </c>
      <c r="C755" s="4" t="s">
        <v>1416</v>
      </c>
    </row>
    <row r="756" spans="2:21" ht="15" customHeight="1">
      <c r="C756" s="4" t="s">
        <v>182</v>
      </c>
      <c r="D756" s="4" t="s">
        <v>125</v>
      </c>
    </row>
    <row r="757" spans="2:21" ht="15" customHeight="1">
      <c r="C757" s="4" t="s">
        <v>817</v>
      </c>
    </row>
    <row r="758" spans="2:21" ht="15" customHeight="1" thickBot="1">
      <c r="D758" s="4" t="s">
        <v>818</v>
      </c>
    </row>
    <row r="759" spans="2:21" ht="15" customHeight="1" thickBot="1">
      <c r="D759" s="150" t="s">
        <v>819</v>
      </c>
      <c r="E759" s="151"/>
      <c r="F759" s="152"/>
      <c r="G759" s="153" t="s">
        <v>820</v>
      </c>
      <c r="H759" s="154"/>
      <c r="I759" s="155"/>
      <c r="J759" s="153" t="s">
        <v>821</v>
      </c>
      <c r="K759" s="154"/>
      <c r="L759" s="155"/>
      <c r="M759" s="153" t="s">
        <v>822</v>
      </c>
      <c r="N759" s="154"/>
      <c r="O759" s="155"/>
      <c r="P759" s="153" t="s">
        <v>823</v>
      </c>
      <c r="Q759" s="154"/>
      <c r="R759" s="155"/>
      <c r="S759" s="153" t="s">
        <v>824</v>
      </c>
      <c r="T759" s="151"/>
      <c r="U759" s="167"/>
    </row>
    <row r="760" spans="2:21" ht="15" customHeight="1" thickTop="1" thickBot="1">
      <c r="D760" s="235">
        <v>1000</v>
      </c>
      <c r="E760" s="203"/>
      <c r="F760" s="204"/>
      <c r="G760" s="236">
        <v>500</v>
      </c>
      <c r="H760" s="195"/>
      <c r="I760" s="196"/>
      <c r="J760" s="236">
        <v>420</v>
      </c>
      <c r="K760" s="195"/>
      <c r="L760" s="196"/>
      <c r="M760" s="236">
        <v>80</v>
      </c>
      <c r="N760" s="195"/>
      <c r="O760" s="196"/>
      <c r="P760" s="236">
        <v>71.781000000000006</v>
      </c>
      <c r="Q760" s="195"/>
      <c r="R760" s="196"/>
      <c r="S760" s="236">
        <v>65.391000000000005</v>
      </c>
      <c r="T760" s="203"/>
      <c r="U760" s="198"/>
    </row>
    <row r="762" spans="2:21" ht="15" customHeight="1">
      <c r="C762" s="4" t="s">
        <v>825</v>
      </c>
    </row>
    <row r="763" spans="2:21" ht="15" customHeight="1">
      <c r="C763" s="4" t="s">
        <v>1587</v>
      </c>
    </row>
    <row r="764" spans="2:21" ht="15" customHeight="1">
      <c r="C764" s="4" t="s">
        <v>826</v>
      </c>
    </row>
    <row r="765" spans="2:21" ht="15" customHeight="1">
      <c r="C765" s="4" t="s">
        <v>1588</v>
      </c>
    </row>
    <row r="766" spans="2:21" ht="15" customHeight="1">
      <c r="C766" s="4" t="s">
        <v>827</v>
      </c>
    </row>
    <row r="767" spans="2:21" ht="15" customHeight="1">
      <c r="C767" s="4" t="s">
        <v>1589</v>
      </c>
    </row>
    <row r="768" spans="2:21" ht="15" customHeight="1">
      <c r="C768" s="4" t="s">
        <v>828</v>
      </c>
    </row>
    <row r="770" spans="3:3" ht="15" customHeight="1">
      <c r="C770" s="4" t="s">
        <v>829</v>
      </c>
    </row>
    <row r="771" spans="3:3" ht="15" customHeight="1">
      <c r="C771" s="4" t="s">
        <v>830</v>
      </c>
    </row>
    <row r="772" spans="3:3" ht="15" customHeight="1">
      <c r="C772" s="4" t="s">
        <v>831</v>
      </c>
    </row>
    <row r="773" spans="3:3" ht="15" customHeight="1">
      <c r="C773" s="4" t="s">
        <v>832</v>
      </c>
    </row>
    <row r="774" spans="3:3" ht="15" customHeight="1">
      <c r="C774" s="4" t="s">
        <v>833</v>
      </c>
    </row>
    <row r="775" spans="3:3" ht="15" customHeight="1">
      <c r="C775" s="4" t="s">
        <v>1590</v>
      </c>
    </row>
    <row r="776" spans="3:3" ht="15" customHeight="1">
      <c r="C776" s="4" t="s">
        <v>834</v>
      </c>
    </row>
    <row r="778" spans="3:3" ht="15" customHeight="1">
      <c r="C778" s="4" t="s">
        <v>1591</v>
      </c>
    </row>
    <row r="779" spans="3:3" ht="15" customHeight="1">
      <c r="C779" s="4" t="s">
        <v>1592</v>
      </c>
    </row>
    <row r="781" spans="3:3" ht="15" customHeight="1">
      <c r="C781" s="4" t="s">
        <v>835</v>
      </c>
    </row>
    <row r="782" spans="3:3" ht="15" customHeight="1">
      <c r="C782" s="4" t="s">
        <v>836</v>
      </c>
    </row>
    <row r="783" spans="3:3" ht="15" customHeight="1">
      <c r="C783" s="4" t="s">
        <v>837</v>
      </c>
    </row>
    <row r="784" spans="3:3" ht="15" customHeight="1">
      <c r="C784" s="4" t="s">
        <v>838</v>
      </c>
    </row>
    <row r="785" spans="3:3" ht="15" customHeight="1">
      <c r="C785" s="4" t="s">
        <v>1593</v>
      </c>
    </row>
    <row r="786" spans="3:3" ht="15" customHeight="1">
      <c r="C786" s="4" t="s">
        <v>839</v>
      </c>
    </row>
    <row r="788" spans="3:3" ht="15" customHeight="1">
      <c r="C788" s="4" t="s">
        <v>840</v>
      </c>
    </row>
    <row r="789" spans="3:3" ht="15" customHeight="1">
      <c r="C789" s="4" t="s">
        <v>1594</v>
      </c>
    </row>
    <row r="790" spans="3:3" ht="15" customHeight="1">
      <c r="C790" s="4" t="s">
        <v>1595</v>
      </c>
    </row>
    <row r="791" spans="3:3" ht="15" customHeight="1">
      <c r="C791" s="4" t="s">
        <v>1596</v>
      </c>
    </row>
    <row r="793" spans="3:3" ht="15" customHeight="1">
      <c r="C793" s="4" t="s">
        <v>1597</v>
      </c>
    </row>
    <row r="794" spans="3:3" ht="15" customHeight="1">
      <c r="C794" s="4" t="s">
        <v>841</v>
      </c>
    </row>
    <row r="795" spans="3:3" ht="15" customHeight="1">
      <c r="C795" s="4" t="s">
        <v>1598</v>
      </c>
    </row>
    <row r="796" spans="3:3" ht="15" customHeight="1">
      <c r="C796" s="4" t="s">
        <v>1599</v>
      </c>
    </row>
    <row r="801" spans="2:4" ht="15" customHeight="1">
      <c r="B801" s="4" t="s">
        <v>170</v>
      </c>
      <c r="C801" s="4" t="s">
        <v>1461</v>
      </c>
    </row>
    <row r="802" spans="2:4" ht="15" customHeight="1">
      <c r="C802" s="4" t="s">
        <v>182</v>
      </c>
      <c r="D802" s="4" t="s">
        <v>125</v>
      </c>
    </row>
    <row r="803" spans="2:4" ht="15" customHeight="1">
      <c r="C803" s="4" t="s">
        <v>895</v>
      </c>
    </row>
    <row r="804" spans="2:4" ht="15" customHeight="1">
      <c r="C804" s="4" t="s">
        <v>1600</v>
      </c>
    </row>
    <row r="805" spans="2:4" ht="15" customHeight="1">
      <c r="C805" s="4" t="s">
        <v>1601</v>
      </c>
    </row>
    <row r="806" spans="2:4" ht="15" customHeight="1">
      <c r="C806" s="4" t="s">
        <v>896</v>
      </c>
    </row>
    <row r="807" spans="2:4" ht="15" customHeight="1">
      <c r="C807" s="4" t="s">
        <v>1602</v>
      </c>
    </row>
    <row r="808" spans="2:4" ht="15" customHeight="1">
      <c r="C808" s="4" t="s">
        <v>1603</v>
      </c>
    </row>
    <row r="809" spans="2:4" ht="15" customHeight="1">
      <c r="C809" s="4" t="s">
        <v>1604</v>
      </c>
    </row>
    <row r="810" spans="2:4" ht="15" customHeight="1">
      <c r="C810" s="4" t="s">
        <v>1592</v>
      </c>
    </row>
    <row r="812" spans="2:4" ht="15" customHeight="1">
      <c r="C812" s="4" t="s">
        <v>897</v>
      </c>
    </row>
    <row r="813" spans="2:4" ht="15" customHeight="1">
      <c r="C813" s="4" t="s">
        <v>1605</v>
      </c>
    </row>
    <row r="814" spans="2:4" ht="15" customHeight="1">
      <c r="C814" s="4" t="s">
        <v>898</v>
      </c>
    </row>
    <row r="815" spans="2:4" ht="15" customHeight="1">
      <c r="C815" s="4" t="s">
        <v>1606</v>
      </c>
    </row>
    <row r="816" spans="2:4" ht="15" customHeight="1">
      <c r="C816" s="4" t="s">
        <v>1607</v>
      </c>
    </row>
    <row r="817" spans="3:3" ht="15" customHeight="1">
      <c r="C817" s="4" t="s">
        <v>1608</v>
      </c>
    </row>
    <row r="818" spans="3:3" ht="15" customHeight="1">
      <c r="C818" s="4" t="s">
        <v>1609</v>
      </c>
    </row>
    <row r="847" spans="2:4" ht="15" customHeight="1">
      <c r="B847" s="4" t="s">
        <v>172</v>
      </c>
      <c r="C847" s="4" t="s">
        <v>981</v>
      </c>
    </row>
    <row r="848" spans="2:4" ht="15" customHeight="1">
      <c r="C848" s="4" t="s">
        <v>182</v>
      </c>
      <c r="D848" s="4" t="s">
        <v>125</v>
      </c>
    </row>
    <row r="849" spans="4:25" ht="15" customHeight="1">
      <c r="D849" s="6" t="s">
        <v>97</v>
      </c>
      <c r="E849" s="4" t="s">
        <v>138</v>
      </c>
    </row>
    <row r="850" spans="4:25" ht="15" customHeight="1">
      <c r="F850" s="4" t="s">
        <v>982</v>
      </c>
      <c r="H850" s="6" t="s">
        <v>1</v>
      </c>
      <c r="I850" s="4" t="s">
        <v>1610</v>
      </c>
      <c r="L850" s="6" t="s">
        <v>224</v>
      </c>
      <c r="M850" s="257">
        <v>506.8</v>
      </c>
      <c r="N850" s="177"/>
      <c r="O850" s="4" t="s">
        <v>155</v>
      </c>
    </row>
    <row r="851" spans="4:25" ht="15" customHeight="1">
      <c r="F851" s="4" t="s">
        <v>984</v>
      </c>
      <c r="H851" s="6" t="s">
        <v>1</v>
      </c>
      <c r="I851" s="10" t="s">
        <v>1611</v>
      </c>
      <c r="J851" s="10"/>
      <c r="K851" s="10"/>
      <c r="L851" s="14" t="s">
        <v>224</v>
      </c>
      <c r="M851" s="258">
        <v>1013.6</v>
      </c>
      <c r="N851" s="259"/>
      <c r="O851" s="10" t="s">
        <v>155</v>
      </c>
      <c r="P851" s="10"/>
    </row>
    <row r="852" spans="4:25" ht="15" customHeight="1">
      <c r="K852" s="6" t="s">
        <v>985</v>
      </c>
      <c r="L852" s="6" t="s">
        <v>224</v>
      </c>
      <c r="M852" s="255">
        <v>1520.4</v>
      </c>
      <c r="N852" s="256"/>
      <c r="O852" s="4" t="s">
        <v>155</v>
      </c>
    </row>
    <row r="854" spans="4:25" ht="15" customHeight="1">
      <c r="D854" s="6" t="s">
        <v>97</v>
      </c>
      <c r="E854" s="4" t="s">
        <v>1612</v>
      </c>
    </row>
    <row r="855" spans="4:25" ht="15" customHeight="1">
      <c r="E855" s="4" t="s">
        <v>994</v>
      </c>
      <c r="L855" s="4" t="s">
        <v>995</v>
      </c>
    </row>
    <row r="856" spans="4:25" ht="15" customHeight="1">
      <c r="F856" s="4" t="s">
        <v>989</v>
      </c>
      <c r="I856" s="6" t="s">
        <v>1</v>
      </c>
      <c r="J856" s="4" t="s">
        <v>1613</v>
      </c>
      <c r="Q856" s="6" t="s">
        <v>224</v>
      </c>
      <c r="R856" s="4" t="s">
        <v>1614</v>
      </c>
    </row>
    <row r="857" spans="4:25" ht="15" customHeight="1">
      <c r="O857" s="6" t="s">
        <v>975</v>
      </c>
      <c r="P857" s="4" t="s">
        <v>1615</v>
      </c>
      <c r="S857" s="6" t="s">
        <v>962</v>
      </c>
      <c r="U857" s="24" t="s">
        <v>1616</v>
      </c>
      <c r="X857" s="6" t="s">
        <v>975</v>
      </c>
      <c r="Y857" s="5" t="s">
        <v>81</v>
      </c>
    </row>
    <row r="858" spans="4:25" ht="15" customHeight="1">
      <c r="D858" s="6" t="s">
        <v>97</v>
      </c>
      <c r="E858" s="4" t="s">
        <v>991</v>
      </c>
    </row>
    <row r="859" spans="4:25" ht="15" customHeight="1">
      <c r="F859" s="4" t="s">
        <v>137</v>
      </c>
      <c r="I859" s="6" t="s">
        <v>1</v>
      </c>
      <c r="J859" s="24" t="s">
        <v>992</v>
      </c>
      <c r="S859" s="6" t="s">
        <v>962</v>
      </c>
      <c r="U859" s="24" t="s">
        <v>1617</v>
      </c>
      <c r="X859" s="6" t="s">
        <v>975</v>
      </c>
      <c r="Y859" s="5" t="s">
        <v>81</v>
      </c>
    </row>
  </sheetData>
  <mergeCells count="108">
    <mergeCell ref="C75:H75"/>
    <mergeCell ref="I75:N75"/>
    <mergeCell ref="C76:H76"/>
    <mergeCell ref="I76:N76"/>
    <mergeCell ref="C77:H77"/>
    <mergeCell ref="I77:N77"/>
    <mergeCell ref="P97:R97"/>
    <mergeCell ref="S97:U97"/>
    <mergeCell ref="D96:F96"/>
    <mergeCell ref="G96:I96"/>
    <mergeCell ref="J96:L96"/>
    <mergeCell ref="M96:O96"/>
    <mergeCell ref="P96:R96"/>
    <mergeCell ref="S96:U96"/>
    <mergeCell ref="C80:H80"/>
    <mergeCell ref="I80:N80"/>
    <mergeCell ref="C81:H81"/>
    <mergeCell ref="I81:N81"/>
    <mergeCell ref="C82:H82"/>
    <mergeCell ref="I82:N82"/>
    <mergeCell ref="M160:N160"/>
    <mergeCell ref="M161:N161"/>
    <mergeCell ref="M162:N162"/>
    <mergeCell ref="C278:H278"/>
    <mergeCell ref="I278:N278"/>
    <mergeCell ref="C279:H279"/>
    <mergeCell ref="I279:N279"/>
    <mergeCell ref="D97:F97"/>
    <mergeCell ref="G97:I97"/>
    <mergeCell ref="J97:L97"/>
    <mergeCell ref="M97:O97"/>
    <mergeCell ref="C285:H285"/>
    <mergeCell ref="I285:N285"/>
    <mergeCell ref="D299:F299"/>
    <mergeCell ref="G299:I299"/>
    <mergeCell ref="J299:L299"/>
    <mergeCell ref="M299:O299"/>
    <mergeCell ref="C280:H280"/>
    <mergeCell ref="I280:N280"/>
    <mergeCell ref="C283:H283"/>
    <mergeCell ref="I283:N283"/>
    <mergeCell ref="C284:H284"/>
    <mergeCell ref="I284:N284"/>
    <mergeCell ref="M390:N390"/>
    <mergeCell ref="M391:N391"/>
    <mergeCell ref="M392:N392"/>
    <mergeCell ref="C508:H508"/>
    <mergeCell ref="I508:N508"/>
    <mergeCell ref="C509:H509"/>
    <mergeCell ref="I509:N509"/>
    <mergeCell ref="P299:R299"/>
    <mergeCell ref="S299:U299"/>
    <mergeCell ref="D300:F300"/>
    <mergeCell ref="G300:I300"/>
    <mergeCell ref="J300:L300"/>
    <mergeCell ref="M300:O300"/>
    <mergeCell ref="P300:R300"/>
    <mergeCell ref="S300:U300"/>
    <mergeCell ref="C515:H515"/>
    <mergeCell ref="I515:N515"/>
    <mergeCell ref="D529:F529"/>
    <mergeCell ref="G529:I529"/>
    <mergeCell ref="J529:L529"/>
    <mergeCell ref="M529:O529"/>
    <mergeCell ref="C510:H510"/>
    <mergeCell ref="I510:N510"/>
    <mergeCell ref="C513:H513"/>
    <mergeCell ref="I513:N513"/>
    <mergeCell ref="C514:H514"/>
    <mergeCell ref="I514:N514"/>
    <mergeCell ref="M620:N620"/>
    <mergeCell ref="M621:N621"/>
    <mergeCell ref="M622:N622"/>
    <mergeCell ref="C738:H738"/>
    <mergeCell ref="I738:N738"/>
    <mergeCell ref="C739:H739"/>
    <mergeCell ref="I739:N739"/>
    <mergeCell ref="P529:R529"/>
    <mergeCell ref="S529:U529"/>
    <mergeCell ref="D530:F530"/>
    <mergeCell ref="G530:I530"/>
    <mergeCell ref="J530:L530"/>
    <mergeCell ref="M530:O530"/>
    <mergeCell ref="P530:R530"/>
    <mergeCell ref="S530:U530"/>
    <mergeCell ref="C745:H745"/>
    <mergeCell ref="I745:N745"/>
    <mergeCell ref="D759:F759"/>
    <mergeCell ref="G759:I759"/>
    <mergeCell ref="J759:L759"/>
    <mergeCell ref="M759:O759"/>
    <mergeCell ref="C740:H740"/>
    <mergeCell ref="I740:N740"/>
    <mergeCell ref="C743:H743"/>
    <mergeCell ref="I743:N743"/>
    <mergeCell ref="C744:H744"/>
    <mergeCell ref="I744:N744"/>
    <mergeCell ref="M850:N850"/>
    <mergeCell ref="M851:N851"/>
    <mergeCell ref="M852:N852"/>
    <mergeCell ref="P759:R759"/>
    <mergeCell ref="S759:U759"/>
    <mergeCell ref="D760:F760"/>
    <mergeCell ref="G760:I760"/>
    <mergeCell ref="J760:L760"/>
    <mergeCell ref="M760:O760"/>
    <mergeCell ref="P760:R760"/>
    <mergeCell ref="S760:U760"/>
  </mergeCells>
  <phoneticPr fontId="8" type="noConversion"/>
  <pageMargins left="0.7" right="0.7" top="0.75" bottom="0.75" header="0.3" footer="0.3"/>
  <pageSetup paperSize="9" orientation="portrait" r:id="rId1"/>
  <rowBreaks count="20" manualBreakCount="20">
    <brk id="45" max="16383" man="1"/>
    <brk id="91" max="16383" man="1"/>
    <brk id="137" max="16383" man="1"/>
    <brk id="191" max="24" man="1"/>
    <brk id="202" max="16383" man="1"/>
    <brk id="248" max="16383" man="1"/>
    <brk id="294" max="16383" man="1"/>
    <brk id="340" max="16383" man="1"/>
    <brk id="386" max="16383" man="1"/>
    <brk id="432" max="16383" man="1"/>
    <brk id="478" max="16383" man="1"/>
    <brk id="524" max="16383" man="1"/>
    <brk id="570" max="16383" man="1"/>
    <brk id="616" max="16383" man="1"/>
    <brk id="662" max="16383" man="1"/>
    <brk id="708" max="16383" man="1"/>
    <brk id="754" max="16383" man="1"/>
    <brk id="800" max="16383" man="1"/>
    <brk id="846" max="16383" man="1"/>
    <brk id="892" max="16383" man="1"/>
  </rowBreaks>
  <colBreaks count="1" manualBreakCount="1">
    <brk id="2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U477"/>
  <sheetViews>
    <sheetView view="pageBreakPreview" zoomScale="95" zoomScaleSheetLayoutView="95" workbookViewId="0">
      <selection activeCell="AG33" sqref="AG33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14" ht="15" customHeight="1">
      <c r="A1" s="2" t="s">
        <v>1627</v>
      </c>
    </row>
    <row r="3" spans="1:14" ht="15" customHeight="1">
      <c r="B3" s="5" t="s">
        <v>1628</v>
      </c>
    </row>
    <row r="5" spans="1:14" ht="15" customHeight="1">
      <c r="B5" s="4" t="s">
        <v>165</v>
      </c>
      <c r="C5" s="4" t="s">
        <v>1629</v>
      </c>
    </row>
    <row r="7" spans="1:14" ht="15" customHeight="1">
      <c r="C7" s="4" t="s">
        <v>182</v>
      </c>
      <c r="D7" s="4" t="s">
        <v>1630</v>
      </c>
    </row>
    <row r="8" spans="1:14" ht="15" customHeight="1">
      <c r="D8" s="4" t="s">
        <v>321</v>
      </c>
      <c r="E8" s="4" t="s">
        <v>1631</v>
      </c>
    </row>
    <row r="9" spans="1:14" ht="15" customHeight="1">
      <c r="E9" s="6" t="s">
        <v>1632</v>
      </c>
      <c r="F9" s="6" t="s">
        <v>224</v>
      </c>
      <c r="G9" s="4" t="s">
        <v>1633</v>
      </c>
      <c r="K9" s="6" t="s">
        <v>224</v>
      </c>
      <c r="L9" s="4" t="s">
        <v>1634</v>
      </c>
    </row>
    <row r="10" spans="1:14" ht="15" customHeight="1">
      <c r="D10" s="4" t="s">
        <v>326</v>
      </c>
      <c r="E10" s="4" t="s">
        <v>1635</v>
      </c>
    </row>
    <row r="11" spans="1:14" ht="15" customHeight="1">
      <c r="E11" s="6" t="s">
        <v>1636</v>
      </c>
      <c r="F11" s="6" t="s">
        <v>224</v>
      </c>
      <c r="G11" s="4" t="s">
        <v>1637</v>
      </c>
      <c r="M11" s="6" t="s">
        <v>224</v>
      </c>
      <c r="N11" s="4" t="s">
        <v>1638</v>
      </c>
    </row>
    <row r="12" spans="1:14" ht="15" customHeight="1">
      <c r="E12" s="6" t="s">
        <v>1639</v>
      </c>
      <c r="F12" s="6" t="s">
        <v>224</v>
      </c>
      <c r="G12" s="4" t="s">
        <v>1640</v>
      </c>
      <c r="M12" s="6" t="s">
        <v>224</v>
      </c>
      <c r="N12" s="4" t="s">
        <v>1641</v>
      </c>
    </row>
    <row r="13" spans="1:14" ht="15" customHeight="1">
      <c r="E13" s="6" t="s">
        <v>1642</v>
      </c>
      <c r="F13" s="6" t="s">
        <v>224</v>
      </c>
      <c r="G13" s="4" t="s">
        <v>1643</v>
      </c>
      <c r="M13" s="6" t="s">
        <v>224</v>
      </c>
      <c r="N13" s="4" t="s">
        <v>1644</v>
      </c>
    </row>
    <row r="15" spans="1:14" ht="15" customHeight="1">
      <c r="C15" s="4" t="s">
        <v>185</v>
      </c>
      <c r="D15" s="4" t="s">
        <v>1645</v>
      </c>
    </row>
    <row r="16" spans="1:14" ht="15" customHeight="1">
      <c r="D16" s="6" t="s">
        <v>1646</v>
      </c>
      <c r="E16" s="6" t="s">
        <v>224</v>
      </c>
      <c r="F16" s="4" t="s">
        <v>1647</v>
      </c>
      <c r="M16" s="6" t="s">
        <v>224</v>
      </c>
      <c r="N16" s="4" t="s">
        <v>1648</v>
      </c>
    </row>
    <row r="17" spans="3:14" ht="15" customHeight="1">
      <c r="D17" s="6" t="s">
        <v>1574</v>
      </c>
      <c r="E17" s="6" t="s">
        <v>224</v>
      </c>
      <c r="F17" s="4" t="s">
        <v>1649</v>
      </c>
      <c r="M17" s="6" t="s">
        <v>224</v>
      </c>
      <c r="N17" s="4" t="s">
        <v>1650</v>
      </c>
    </row>
    <row r="19" spans="3:14" ht="15" customHeight="1">
      <c r="C19" s="4" t="s">
        <v>201</v>
      </c>
      <c r="D19" s="4" t="s">
        <v>1651</v>
      </c>
    </row>
    <row r="20" spans="3:14" ht="15" customHeight="1">
      <c r="D20" s="4" t="s">
        <v>1652</v>
      </c>
    </row>
    <row r="29" spans="3:14" ht="15" customHeight="1">
      <c r="D29" s="6" t="s">
        <v>493</v>
      </c>
      <c r="E29" s="6" t="s">
        <v>224</v>
      </c>
      <c r="F29" s="4" t="s">
        <v>1653</v>
      </c>
    </row>
    <row r="30" spans="3:14" ht="15" customHeight="1">
      <c r="E30" s="6" t="s">
        <v>224</v>
      </c>
      <c r="F30" s="4" t="s">
        <v>1654</v>
      </c>
    </row>
    <row r="31" spans="3:14" ht="15" customHeight="1">
      <c r="E31" s="6" t="s">
        <v>224</v>
      </c>
      <c r="F31" s="4" t="s">
        <v>1655</v>
      </c>
    </row>
    <row r="32" spans="3:14" ht="15" customHeight="1">
      <c r="D32" s="6" t="s">
        <v>1319</v>
      </c>
      <c r="E32" s="6" t="s">
        <v>224</v>
      </c>
      <c r="F32" s="4" t="s">
        <v>1656</v>
      </c>
    </row>
    <row r="33" spans="2:6" ht="15" customHeight="1">
      <c r="E33" s="6" t="s">
        <v>224</v>
      </c>
      <c r="F33" s="33" t="s">
        <v>1844</v>
      </c>
    </row>
    <row r="34" spans="2:6" ht="15" customHeight="1">
      <c r="E34" s="6" t="s">
        <v>224</v>
      </c>
      <c r="F34" s="4" t="s">
        <v>1657</v>
      </c>
    </row>
    <row r="35" spans="2:6" ht="15" customHeight="1">
      <c r="D35" s="6" t="s">
        <v>1321</v>
      </c>
      <c r="E35" s="6" t="s">
        <v>224</v>
      </c>
      <c r="F35" s="4" t="s">
        <v>1658</v>
      </c>
    </row>
    <row r="36" spans="2:6" ht="15" customHeight="1">
      <c r="E36" s="6" t="s">
        <v>224</v>
      </c>
      <c r="F36" s="4" t="s">
        <v>1659</v>
      </c>
    </row>
    <row r="37" spans="2:6" ht="15" customHeight="1">
      <c r="E37" s="6" t="s">
        <v>224</v>
      </c>
      <c r="F37" s="4" t="s">
        <v>1660</v>
      </c>
    </row>
    <row r="39" spans="2:6" ht="15" customHeight="1">
      <c r="C39" s="4" t="s">
        <v>204</v>
      </c>
      <c r="D39" s="4" t="s">
        <v>1529</v>
      </c>
    </row>
    <row r="40" spans="2:6" ht="15" customHeight="1">
      <c r="D40" s="6" t="s">
        <v>149</v>
      </c>
      <c r="E40" s="6" t="s">
        <v>224</v>
      </c>
      <c r="F40" s="4" t="s">
        <v>1661</v>
      </c>
    </row>
    <row r="41" spans="2:6" ht="15" customHeight="1">
      <c r="E41" s="6" t="s">
        <v>224</v>
      </c>
      <c r="F41" s="4" t="s">
        <v>1662</v>
      </c>
    </row>
    <row r="42" spans="2:6" ht="15" customHeight="1">
      <c r="E42" s="6" t="s">
        <v>224</v>
      </c>
      <c r="F42" s="4" t="s">
        <v>1663</v>
      </c>
    </row>
    <row r="43" spans="2:6" ht="15" customHeight="1">
      <c r="D43" s="6" t="s">
        <v>808</v>
      </c>
      <c r="E43" s="6" t="s">
        <v>224</v>
      </c>
      <c r="F43" s="4" t="s">
        <v>1664</v>
      </c>
    </row>
    <row r="44" spans="2:6" ht="15" customHeight="1">
      <c r="E44" s="6" t="s">
        <v>224</v>
      </c>
      <c r="F44" s="4" t="s">
        <v>1665</v>
      </c>
    </row>
    <row r="45" spans="2:6" ht="15" customHeight="1">
      <c r="E45" s="6" t="s">
        <v>224</v>
      </c>
      <c r="F45" s="4" t="s">
        <v>1666</v>
      </c>
    </row>
    <row r="47" spans="2:6" ht="15" customHeight="1">
      <c r="B47" s="4" t="s">
        <v>167</v>
      </c>
      <c r="C47" s="4" t="s">
        <v>1667</v>
      </c>
    </row>
    <row r="49" spans="2:20" ht="15" customHeight="1">
      <c r="B49" s="4" t="s">
        <v>817</v>
      </c>
    </row>
    <row r="50" spans="2:20" ht="15" customHeight="1" thickBot="1">
      <c r="C50" s="4" t="s">
        <v>1668</v>
      </c>
    </row>
    <row r="51" spans="2:20" ht="15" customHeight="1" thickBot="1">
      <c r="C51" s="150" t="s">
        <v>819</v>
      </c>
      <c r="D51" s="151"/>
      <c r="E51" s="152"/>
      <c r="F51" s="153" t="s">
        <v>820</v>
      </c>
      <c r="G51" s="154"/>
      <c r="H51" s="155"/>
      <c r="I51" s="153" t="s">
        <v>821</v>
      </c>
      <c r="J51" s="154"/>
      <c r="K51" s="155"/>
      <c r="L51" s="153" t="s">
        <v>822</v>
      </c>
      <c r="M51" s="154"/>
      <c r="N51" s="155"/>
      <c r="O51" s="153" t="s">
        <v>823</v>
      </c>
      <c r="P51" s="154"/>
      <c r="Q51" s="155"/>
      <c r="R51" s="153" t="s">
        <v>824</v>
      </c>
      <c r="S51" s="151"/>
      <c r="T51" s="167"/>
    </row>
    <row r="52" spans="2:20" ht="15" customHeight="1" thickTop="1" thickBot="1">
      <c r="C52" s="235">
        <v>1000</v>
      </c>
      <c r="D52" s="203"/>
      <c r="E52" s="204"/>
      <c r="F52" s="236">
        <v>400</v>
      </c>
      <c r="G52" s="195"/>
      <c r="H52" s="196"/>
      <c r="I52" s="236">
        <v>320</v>
      </c>
      <c r="J52" s="195"/>
      <c r="K52" s="196"/>
      <c r="L52" s="236">
        <v>80</v>
      </c>
      <c r="M52" s="195"/>
      <c r="N52" s="196"/>
      <c r="O52" s="236">
        <v>83.052000000000007</v>
      </c>
      <c r="P52" s="195"/>
      <c r="Q52" s="196"/>
      <c r="R52" s="236">
        <v>158.19499999999999</v>
      </c>
      <c r="S52" s="203"/>
      <c r="T52" s="198"/>
    </row>
    <row r="54" spans="2:20" ht="15" customHeight="1">
      <c r="B54" s="4" t="s">
        <v>825</v>
      </c>
    </row>
    <row r="55" spans="2:20" ht="15" customHeight="1">
      <c r="B55" s="4" t="s">
        <v>1669</v>
      </c>
    </row>
    <row r="56" spans="2:20" ht="15" customHeight="1">
      <c r="B56" s="4" t="s">
        <v>1670</v>
      </c>
    </row>
    <row r="57" spans="2:20" ht="15" customHeight="1">
      <c r="B57" s="4" t="s">
        <v>1671</v>
      </c>
    </row>
    <row r="58" spans="2:20" ht="15" customHeight="1">
      <c r="B58" s="4" t="s">
        <v>1672</v>
      </c>
    </row>
    <row r="59" spans="2:20" ht="15" customHeight="1">
      <c r="B59" s="4" t="s">
        <v>1673</v>
      </c>
    </row>
    <row r="60" spans="2:20" ht="15" customHeight="1">
      <c r="B60" s="4" t="s">
        <v>828</v>
      </c>
    </row>
    <row r="62" spans="2:20" ht="15" customHeight="1">
      <c r="B62" s="4" t="s">
        <v>829</v>
      </c>
    </row>
    <row r="63" spans="2:20" ht="15" customHeight="1">
      <c r="B63" s="4" t="s">
        <v>830</v>
      </c>
    </row>
    <row r="64" spans="2:20" ht="15" customHeight="1">
      <c r="B64" s="4" t="s">
        <v>831</v>
      </c>
    </row>
    <row r="65" spans="2:2" ht="15" customHeight="1">
      <c r="B65" s="4" t="s">
        <v>832</v>
      </c>
    </row>
    <row r="66" spans="2:2" ht="15" customHeight="1">
      <c r="B66" s="4" t="s">
        <v>833</v>
      </c>
    </row>
    <row r="67" spans="2:2" ht="15" customHeight="1">
      <c r="B67" s="4" t="s">
        <v>1674</v>
      </c>
    </row>
    <row r="68" spans="2:2" ht="15" customHeight="1">
      <c r="B68" s="4" t="s">
        <v>834</v>
      </c>
    </row>
    <row r="70" spans="2:2" ht="15" customHeight="1">
      <c r="B70" s="4" t="s">
        <v>1675</v>
      </c>
    </row>
    <row r="71" spans="2:2" ht="15" customHeight="1">
      <c r="B71" s="4" t="s">
        <v>1676</v>
      </c>
    </row>
    <row r="73" spans="2:2" ht="15" customHeight="1">
      <c r="B73" s="4" t="s">
        <v>835</v>
      </c>
    </row>
    <row r="74" spans="2:2" ht="15" customHeight="1">
      <c r="B74" s="4" t="s">
        <v>1677</v>
      </c>
    </row>
    <row r="75" spans="2:2" ht="15" customHeight="1">
      <c r="B75" s="4" t="s">
        <v>1678</v>
      </c>
    </row>
    <row r="76" spans="2:2" ht="15" customHeight="1">
      <c r="B76" s="4" t="s">
        <v>1679</v>
      </c>
    </row>
    <row r="77" spans="2:2" ht="15" customHeight="1">
      <c r="B77" s="4" t="s">
        <v>1680</v>
      </c>
    </row>
    <row r="78" spans="2:2" ht="15" customHeight="1">
      <c r="B78" s="4" t="s">
        <v>839</v>
      </c>
    </row>
    <row r="80" spans="2:2" ht="15" customHeight="1">
      <c r="B80" s="4" t="s">
        <v>840</v>
      </c>
    </row>
    <row r="81" spans="2:3" ht="15" customHeight="1">
      <c r="B81" s="4" t="s">
        <v>1681</v>
      </c>
    </row>
    <row r="82" spans="2:3" ht="15" customHeight="1">
      <c r="B82" s="4" t="s">
        <v>1682</v>
      </c>
    </row>
    <row r="83" spans="2:3" ht="15" customHeight="1">
      <c r="B83" s="4" t="s">
        <v>1683</v>
      </c>
    </row>
    <row r="85" spans="2:3" ht="15" customHeight="1">
      <c r="B85" s="4" t="s">
        <v>1684</v>
      </c>
    </row>
    <row r="86" spans="2:3" ht="15" customHeight="1">
      <c r="B86" s="4" t="s">
        <v>841</v>
      </c>
    </row>
    <row r="87" spans="2:3" ht="15" customHeight="1">
      <c r="B87" s="4" t="s">
        <v>1685</v>
      </c>
    </row>
    <row r="88" spans="2:3" ht="15" customHeight="1">
      <c r="B88" s="4" t="s">
        <v>1686</v>
      </c>
    </row>
    <row r="93" spans="2:3" ht="15" customHeight="1">
      <c r="B93" s="4" t="s">
        <v>170</v>
      </c>
      <c r="C93" s="4" t="s">
        <v>1687</v>
      </c>
    </row>
    <row r="95" spans="2:3" ht="15" customHeight="1">
      <c r="B95" s="4" t="s">
        <v>895</v>
      </c>
    </row>
    <row r="96" spans="2:3" ht="15" customHeight="1">
      <c r="B96" s="4" t="s">
        <v>1688</v>
      </c>
    </row>
    <row r="97" spans="2:2" ht="15" customHeight="1">
      <c r="B97" s="4" t="s">
        <v>1689</v>
      </c>
    </row>
    <row r="98" spans="2:2" ht="15" customHeight="1">
      <c r="B98" s="4" t="s">
        <v>896</v>
      </c>
    </row>
    <row r="99" spans="2:2" ht="15" customHeight="1">
      <c r="B99" s="4" t="s">
        <v>1690</v>
      </c>
    </row>
    <row r="100" spans="2:2" ht="15" customHeight="1">
      <c r="B100" s="4" t="s">
        <v>1691</v>
      </c>
    </row>
    <row r="101" spans="2:2" ht="15" customHeight="1">
      <c r="B101" s="4" t="s">
        <v>1692</v>
      </c>
    </row>
    <row r="102" spans="2:2" ht="15" customHeight="1">
      <c r="B102" s="4" t="s">
        <v>1676</v>
      </c>
    </row>
    <row r="104" spans="2:2" ht="15" customHeight="1">
      <c r="B104" s="4" t="s">
        <v>897</v>
      </c>
    </row>
    <row r="105" spans="2:2" ht="15" customHeight="1">
      <c r="B105" s="4" t="s">
        <v>1693</v>
      </c>
    </row>
    <row r="106" spans="2:2" ht="15" customHeight="1">
      <c r="B106" s="4" t="s">
        <v>898</v>
      </c>
    </row>
    <row r="107" spans="2:2" ht="15" customHeight="1">
      <c r="B107" s="4" t="s">
        <v>1694</v>
      </c>
    </row>
    <row r="108" spans="2:2" ht="15" customHeight="1">
      <c r="B108" s="4" t="s">
        <v>1695</v>
      </c>
    </row>
    <row r="109" spans="2:2" ht="15" customHeight="1">
      <c r="B109" s="4" t="s">
        <v>1696</v>
      </c>
    </row>
    <row r="110" spans="2:2" ht="15" customHeight="1">
      <c r="B110" s="4" t="s">
        <v>1697</v>
      </c>
    </row>
    <row r="139" spans="2:13" ht="15" customHeight="1">
      <c r="B139" s="4" t="s">
        <v>172</v>
      </c>
      <c r="C139" s="4" t="s">
        <v>1698</v>
      </c>
    </row>
    <row r="141" spans="2:13" ht="15" customHeight="1">
      <c r="C141" s="4" t="s">
        <v>182</v>
      </c>
      <c r="D141" s="4" t="s">
        <v>1699</v>
      </c>
    </row>
    <row r="142" spans="2:13" ht="15" customHeight="1">
      <c r="D142" s="4" t="s">
        <v>321</v>
      </c>
      <c r="E142" s="4" t="s">
        <v>1700</v>
      </c>
    </row>
    <row r="143" spans="2:13" ht="15" customHeight="1">
      <c r="E143" s="6" t="s">
        <v>1646</v>
      </c>
      <c r="F143" s="6" t="s">
        <v>224</v>
      </c>
      <c r="G143" s="4" t="s">
        <v>1701</v>
      </c>
      <c r="L143" s="6" t="s">
        <v>224</v>
      </c>
      <c r="M143" s="4" t="s">
        <v>1648</v>
      </c>
    </row>
    <row r="144" spans="2:13" ht="15" customHeight="1">
      <c r="D144" s="4" t="s">
        <v>326</v>
      </c>
      <c r="E144" s="4" t="s">
        <v>1702</v>
      </c>
    </row>
    <row r="145" spans="3:21" ht="15" customHeight="1">
      <c r="D145" s="4" t="s">
        <v>331</v>
      </c>
      <c r="E145" s="6" t="s">
        <v>149</v>
      </c>
      <c r="F145" s="6" t="s">
        <v>224</v>
      </c>
      <c r="G145" s="4" t="s">
        <v>1703</v>
      </c>
      <c r="P145" s="6" t="s">
        <v>224</v>
      </c>
      <c r="Q145" s="4" t="s">
        <v>1663</v>
      </c>
    </row>
    <row r="147" spans="3:21" ht="15" customHeight="1">
      <c r="C147" s="4" t="s">
        <v>1704</v>
      </c>
    </row>
    <row r="148" spans="3:21" ht="15" customHeight="1">
      <c r="P148" s="4" t="s">
        <v>1705</v>
      </c>
    </row>
    <row r="149" spans="3:21" ht="15" customHeight="1">
      <c r="C149" s="4" t="s">
        <v>185</v>
      </c>
      <c r="D149" s="4" t="s">
        <v>1706</v>
      </c>
    </row>
    <row r="150" spans="3:21" ht="15" customHeight="1">
      <c r="C150" s="4" t="s">
        <v>1707</v>
      </c>
    </row>
    <row r="151" spans="3:21" ht="15" customHeight="1" thickBot="1">
      <c r="D151" s="4" t="s">
        <v>1708</v>
      </c>
    </row>
    <row r="152" spans="3:21" ht="15" customHeight="1" thickBot="1">
      <c r="D152" s="282" t="s">
        <v>819</v>
      </c>
      <c r="E152" s="283"/>
      <c r="F152" s="283"/>
      <c r="G152" s="283" t="s">
        <v>820</v>
      </c>
      <c r="H152" s="283"/>
      <c r="I152" s="283"/>
      <c r="J152" s="283" t="s">
        <v>821</v>
      </c>
      <c r="K152" s="283"/>
      <c r="L152" s="283"/>
      <c r="M152" s="283" t="s">
        <v>822</v>
      </c>
      <c r="N152" s="283"/>
      <c r="O152" s="283"/>
      <c r="P152" s="283" t="s">
        <v>1709</v>
      </c>
      <c r="Q152" s="283"/>
      <c r="R152" s="283"/>
      <c r="S152" s="283" t="s">
        <v>824</v>
      </c>
      <c r="T152" s="283"/>
      <c r="U152" s="284"/>
    </row>
    <row r="153" spans="3:21" ht="15" customHeight="1" thickTop="1" thickBot="1">
      <c r="D153" s="285">
        <v>1000</v>
      </c>
      <c r="E153" s="280"/>
      <c r="F153" s="280"/>
      <c r="G153" s="280">
        <v>600</v>
      </c>
      <c r="H153" s="280"/>
      <c r="I153" s="280"/>
      <c r="J153" s="280">
        <v>520</v>
      </c>
      <c r="K153" s="280"/>
      <c r="L153" s="280"/>
      <c r="M153" s="280">
        <v>80</v>
      </c>
      <c r="N153" s="280"/>
      <c r="O153" s="280"/>
      <c r="P153" s="280">
        <v>300</v>
      </c>
      <c r="Q153" s="280"/>
      <c r="R153" s="280"/>
      <c r="S153" s="280">
        <v>158.19499999999999</v>
      </c>
      <c r="T153" s="280"/>
      <c r="U153" s="281"/>
    </row>
    <row r="154" spans="3:21" ht="15" customHeight="1">
      <c r="C154" s="4" t="s">
        <v>1710</v>
      </c>
    </row>
    <row r="155" spans="3:21" ht="15" customHeight="1">
      <c r="C155" s="4" t="s">
        <v>1711</v>
      </c>
    </row>
    <row r="156" spans="3:21" ht="15" customHeight="1">
      <c r="C156" s="4" t="s">
        <v>1712</v>
      </c>
    </row>
    <row r="157" spans="3:21" ht="15" customHeight="1">
      <c r="C157" s="4" t="s">
        <v>1713</v>
      </c>
    </row>
    <row r="158" spans="3:21" ht="15" customHeight="1">
      <c r="C158" s="4" t="s">
        <v>1714</v>
      </c>
    </row>
    <row r="159" spans="3:21" ht="15" customHeight="1">
      <c r="C159" s="4" t="s">
        <v>1715</v>
      </c>
    </row>
    <row r="160" spans="3:21" ht="15" customHeight="1">
      <c r="C160" s="4" t="s">
        <v>1716</v>
      </c>
    </row>
    <row r="161" spans="3:3" ht="15" customHeight="1">
      <c r="C161" s="4" t="s">
        <v>1717</v>
      </c>
    </row>
    <row r="162" spans="3:3" ht="15" customHeight="1">
      <c r="C162" s="4" t="s">
        <v>1718</v>
      </c>
    </row>
    <row r="163" spans="3:3" ht="15" customHeight="1">
      <c r="C163" s="4" t="s">
        <v>1719</v>
      </c>
    </row>
    <row r="164" spans="3:3" ht="15" customHeight="1">
      <c r="C164" s="4" t="s">
        <v>1720</v>
      </c>
    </row>
    <row r="165" spans="3:3" ht="15" customHeight="1">
      <c r="C165" s="4" t="s">
        <v>1721</v>
      </c>
    </row>
    <row r="166" spans="3:3" ht="15" customHeight="1">
      <c r="C166" s="4" t="s">
        <v>1722</v>
      </c>
    </row>
    <row r="167" spans="3:3" ht="15" customHeight="1">
      <c r="C167" s="4" t="s">
        <v>1723</v>
      </c>
    </row>
    <row r="168" spans="3:3" ht="15" customHeight="1">
      <c r="C168" s="4" t="s">
        <v>1724</v>
      </c>
    </row>
    <row r="169" spans="3:3" ht="15" customHeight="1">
      <c r="C169" s="4" t="s">
        <v>1725</v>
      </c>
    </row>
    <row r="170" spans="3:3" ht="15" customHeight="1">
      <c r="C170" s="4" t="s">
        <v>1726</v>
      </c>
    </row>
    <row r="171" spans="3:3" ht="15" customHeight="1">
      <c r="C171" s="4" t="s">
        <v>1727</v>
      </c>
    </row>
    <row r="172" spans="3:3" ht="15" customHeight="1">
      <c r="C172" s="4" t="s">
        <v>1728</v>
      </c>
    </row>
    <row r="173" spans="3:3" ht="15" customHeight="1">
      <c r="C173" s="4" t="s">
        <v>1729</v>
      </c>
    </row>
    <row r="174" spans="3:3" ht="15" customHeight="1">
      <c r="C174" s="4" t="s">
        <v>1730</v>
      </c>
    </row>
    <row r="175" spans="3:3" ht="15" customHeight="1">
      <c r="C175" s="4" t="s">
        <v>1731</v>
      </c>
    </row>
    <row r="176" spans="3:3" ht="15" customHeight="1">
      <c r="C176" s="4" t="s">
        <v>1732</v>
      </c>
    </row>
    <row r="177" spans="3:3" ht="15" customHeight="1">
      <c r="C177" s="4" t="s">
        <v>1733</v>
      </c>
    </row>
    <row r="178" spans="3:3" ht="15" customHeight="1">
      <c r="C178" s="4" t="s">
        <v>1734</v>
      </c>
    </row>
    <row r="179" spans="3:3" ht="15" customHeight="1">
      <c r="C179" s="4" t="s">
        <v>1735</v>
      </c>
    </row>
    <row r="180" spans="3:3" ht="15" customHeight="1">
      <c r="C180" s="4" t="s">
        <v>1736</v>
      </c>
    </row>
    <row r="181" spans="3:3" ht="15" customHeight="1">
      <c r="C181" s="4" t="s">
        <v>1737</v>
      </c>
    </row>
    <row r="182" spans="3:3" ht="15" customHeight="1">
      <c r="C182" s="4" t="s">
        <v>1738</v>
      </c>
    </row>
    <row r="183" spans="3:3" ht="15" customHeight="1">
      <c r="C183" s="4" t="s">
        <v>1739</v>
      </c>
    </row>
    <row r="184" spans="3:3" ht="15" customHeight="1">
      <c r="C184" s="4" t="s">
        <v>1740</v>
      </c>
    </row>
    <row r="185" spans="3:3" ht="15" customHeight="1">
      <c r="C185" s="4" t="s">
        <v>1715</v>
      </c>
    </row>
    <row r="186" spans="3:3" ht="15" customHeight="1">
      <c r="C186" s="4" t="s">
        <v>1741</v>
      </c>
    </row>
    <row r="187" spans="3:3" ht="15" customHeight="1">
      <c r="C187" s="4" t="s">
        <v>1742</v>
      </c>
    </row>
    <row r="188" spans="3:3" ht="15" customHeight="1">
      <c r="C188" s="4" t="s">
        <v>1743</v>
      </c>
    </row>
    <row r="189" spans="3:3" ht="15" customHeight="1">
      <c r="C189" s="4" t="s">
        <v>1744</v>
      </c>
    </row>
    <row r="190" spans="3:3" ht="15" customHeight="1">
      <c r="C190" s="4" t="s">
        <v>1745</v>
      </c>
    </row>
    <row r="191" spans="3:3" ht="15" customHeight="1">
      <c r="C191" s="4" t="s">
        <v>1746</v>
      </c>
    </row>
    <row r="192" spans="3:3" ht="15" customHeight="1">
      <c r="C192" s="4" t="s">
        <v>1747</v>
      </c>
    </row>
    <row r="193" spans="3:3" ht="15" customHeight="1">
      <c r="C193" s="4" t="s">
        <v>1748</v>
      </c>
    </row>
    <row r="194" spans="3:3" ht="15" customHeight="1">
      <c r="C194" s="4" t="s">
        <v>1749</v>
      </c>
    </row>
    <row r="195" spans="3:3" ht="15" customHeight="1">
      <c r="C195" s="4" t="s">
        <v>1750</v>
      </c>
    </row>
    <row r="196" spans="3:3" ht="15" customHeight="1">
      <c r="C196" s="4" t="s">
        <v>1751</v>
      </c>
    </row>
    <row r="197" spans="3:3" ht="15" customHeight="1">
      <c r="C197" s="4" t="s">
        <v>1752</v>
      </c>
    </row>
    <row r="198" spans="3:3" ht="15" customHeight="1">
      <c r="C198" s="4" t="s">
        <v>1753</v>
      </c>
    </row>
    <row r="199" spans="3:3" ht="15" customHeight="1">
      <c r="C199" s="4" t="s">
        <v>1754</v>
      </c>
    </row>
    <row r="200" spans="3:3" ht="15" customHeight="1">
      <c r="C200" s="4" t="s">
        <v>1755</v>
      </c>
    </row>
    <row r="201" spans="3:3" ht="15" customHeight="1">
      <c r="C201" s="4" t="s">
        <v>1756</v>
      </c>
    </row>
    <row r="232" spans="2:14" ht="15" customHeight="1">
      <c r="B232" s="5" t="s">
        <v>1757</v>
      </c>
    </row>
    <row r="234" spans="2:14" ht="15" customHeight="1">
      <c r="B234" s="4" t="s">
        <v>165</v>
      </c>
      <c r="C234" s="4" t="s">
        <v>1629</v>
      </c>
    </row>
    <row r="236" spans="2:14" ht="15" customHeight="1">
      <c r="C236" s="4" t="s">
        <v>182</v>
      </c>
      <c r="D236" s="4" t="s">
        <v>1630</v>
      </c>
    </row>
    <row r="237" spans="2:14" ht="15" customHeight="1">
      <c r="D237" s="4" t="s">
        <v>321</v>
      </c>
      <c r="E237" s="4" t="s">
        <v>1631</v>
      </c>
    </row>
    <row r="238" spans="2:14" ht="15" customHeight="1">
      <c r="E238" s="6" t="s">
        <v>1632</v>
      </c>
      <c r="F238" s="6" t="s">
        <v>224</v>
      </c>
      <c r="G238" s="4" t="s">
        <v>1758</v>
      </c>
      <c r="K238" s="6" t="s">
        <v>224</v>
      </c>
      <c r="L238" s="4" t="s">
        <v>1759</v>
      </c>
    </row>
    <row r="239" spans="2:14" ht="15" customHeight="1">
      <c r="D239" s="4" t="s">
        <v>326</v>
      </c>
      <c r="E239" s="4" t="s">
        <v>1635</v>
      </c>
    </row>
    <row r="240" spans="2:14" ht="15" customHeight="1">
      <c r="E240" s="6" t="s">
        <v>1636</v>
      </c>
      <c r="F240" s="6" t="s">
        <v>224</v>
      </c>
      <c r="G240" s="4" t="s">
        <v>1637</v>
      </c>
      <c r="M240" s="6" t="s">
        <v>224</v>
      </c>
      <c r="N240" s="4" t="s">
        <v>1638</v>
      </c>
    </row>
    <row r="241" spans="3:14" ht="15" customHeight="1">
      <c r="E241" s="6" t="s">
        <v>1639</v>
      </c>
      <c r="F241" s="6" t="s">
        <v>224</v>
      </c>
      <c r="G241" s="4" t="s">
        <v>1640</v>
      </c>
      <c r="M241" s="6" t="s">
        <v>224</v>
      </c>
      <c r="N241" s="4" t="s">
        <v>1641</v>
      </c>
    </row>
    <row r="242" spans="3:14" ht="15" customHeight="1">
      <c r="E242" s="6" t="s">
        <v>1642</v>
      </c>
      <c r="F242" s="6" t="s">
        <v>224</v>
      </c>
      <c r="G242" s="4" t="s">
        <v>1643</v>
      </c>
      <c r="M242" s="6" t="s">
        <v>224</v>
      </c>
      <c r="N242" s="4" t="s">
        <v>1644</v>
      </c>
    </row>
    <row r="244" spans="3:14" ht="15" customHeight="1">
      <c r="C244" s="4" t="s">
        <v>185</v>
      </c>
      <c r="D244" s="4" t="s">
        <v>1645</v>
      </c>
    </row>
    <row r="245" spans="3:14" ht="15" customHeight="1">
      <c r="D245" s="6" t="s">
        <v>1646</v>
      </c>
      <c r="E245" s="6" t="s">
        <v>224</v>
      </c>
      <c r="F245" s="4" t="s">
        <v>1760</v>
      </c>
      <c r="M245" s="6" t="s">
        <v>224</v>
      </c>
      <c r="N245" s="4" t="s">
        <v>1761</v>
      </c>
    </row>
    <row r="246" spans="3:14" ht="15" customHeight="1">
      <c r="D246" s="6" t="s">
        <v>1574</v>
      </c>
      <c r="E246" s="6" t="s">
        <v>224</v>
      </c>
      <c r="F246" s="4" t="s">
        <v>1762</v>
      </c>
      <c r="M246" s="6" t="s">
        <v>224</v>
      </c>
      <c r="N246" s="4" t="s">
        <v>1763</v>
      </c>
    </row>
    <row r="248" spans="3:14" ht="15" customHeight="1">
      <c r="C248" s="4" t="s">
        <v>201</v>
      </c>
      <c r="D248" s="4" t="s">
        <v>1651</v>
      </c>
    </row>
    <row r="249" spans="3:14" ht="15" customHeight="1">
      <c r="D249" s="4" t="s">
        <v>1652</v>
      </c>
    </row>
    <row r="258" spans="3:6" ht="15" customHeight="1">
      <c r="D258" s="6" t="s">
        <v>493</v>
      </c>
      <c r="E258" s="6" t="s">
        <v>224</v>
      </c>
      <c r="F258" s="4" t="s">
        <v>1653</v>
      </c>
    </row>
    <row r="259" spans="3:6" ht="15" customHeight="1">
      <c r="E259" s="6" t="s">
        <v>224</v>
      </c>
      <c r="F259" s="4" t="s">
        <v>1654</v>
      </c>
    </row>
    <row r="260" spans="3:6" ht="15" customHeight="1">
      <c r="E260" s="6" t="s">
        <v>224</v>
      </c>
      <c r="F260" s="4" t="s">
        <v>1655</v>
      </c>
    </row>
    <row r="261" spans="3:6" ht="15" customHeight="1">
      <c r="D261" s="6" t="s">
        <v>1319</v>
      </c>
      <c r="E261" s="6" t="s">
        <v>224</v>
      </c>
      <c r="F261" s="4" t="s">
        <v>1656</v>
      </c>
    </row>
    <row r="262" spans="3:6" ht="15" customHeight="1">
      <c r="E262" s="6" t="s">
        <v>224</v>
      </c>
      <c r="F262" s="4" t="s">
        <v>1764</v>
      </c>
    </row>
    <row r="263" spans="3:6" ht="15" customHeight="1">
      <c r="E263" s="6" t="s">
        <v>224</v>
      </c>
      <c r="F263" s="4" t="s">
        <v>1765</v>
      </c>
    </row>
    <row r="264" spans="3:6" ht="15" customHeight="1">
      <c r="D264" s="6" t="s">
        <v>1321</v>
      </c>
      <c r="E264" s="6" t="s">
        <v>224</v>
      </c>
      <c r="F264" s="4" t="s">
        <v>1658</v>
      </c>
    </row>
    <row r="265" spans="3:6" ht="15" customHeight="1">
      <c r="E265" s="6" t="s">
        <v>224</v>
      </c>
      <c r="F265" s="4" t="s">
        <v>1766</v>
      </c>
    </row>
    <row r="266" spans="3:6" ht="15" customHeight="1">
      <c r="E266" s="6" t="s">
        <v>224</v>
      </c>
      <c r="F266" s="4" t="s">
        <v>1767</v>
      </c>
    </row>
    <row r="268" spans="3:6" ht="15" customHeight="1">
      <c r="C268" s="4" t="s">
        <v>204</v>
      </c>
      <c r="D268" s="4" t="s">
        <v>1529</v>
      </c>
    </row>
    <row r="269" spans="3:6" ht="15" customHeight="1">
      <c r="D269" s="6" t="s">
        <v>149</v>
      </c>
      <c r="E269" s="6" t="s">
        <v>224</v>
      </c>
      <c r="F269" s="4" t="s">
        <v>1661</v>
      </c>
    </row>
    <row r="270" spans="3:6" ht="15" customHeight="1">
      <c r="E270" s="6" t="s">
        <v>224</v>
      </c>
      <c r="F270" s="4" t="s">
        <v>1768</v>
      </c>
    </row>
    <row r="271" spans="3:6" ht="15" customHeight="1">
      <c r="E271" s="6" t="s">
        <v>224</v>
      </c>
      <c r="F271" s="4" t="s">
        <v>1769</v>
      </c>
    </row>
    <row r="272" spans="3:6" ht="15" customHeight="1">
      <c r="D272" s="6" t="s">
        <v>808</v>
      </c>
      <c r="E272" s="6" t="s">
        <v>224</v>
      </c>
      <c r="F272" s="4" t="s">
        <v>1664</v>
      </c>
    </row>
    <row r="273" spans="2:20" ht="15" customHeight="1">
      <c r="E273" s="6" t="s">
        <v>224</v>
      </c>
      <c r="F273" s="4" t="s">
        <v>1770</v>
      </c>
    </row>
    <row r="274" spans="2:20" ht="15" customHeight="1">
      <c r="E274" s="6" t="s">
        <v>224</v>
      </c>
      <c r="F274" s="4" t="s">
        <v>1771</v>
      </c>
    </row>
    <row r="277" spans="2:20" ht="15" customHeight="1">
      <c r="B277" s="4" t="s">
        <v>167</v>
      </c>
      <c r="C277" s="4" t="s">
        <v>1667</v>
      </c>
    </row>
    <row r="279" spans="2:20" ht="15" customHeight="1">
      <c r="B279" s="4" t="s">
        <v>817</v>
      </c>
    </row>
    <row r="280" spans="2:20" ht="15" customHeight="1" thickBot="1">
      <c r="C280" s="4" t="s">
        <v>1668</v>
      </c>
    </row>
    <row r="281" spans="2:20" ht="15" customHeight="1" thickBot="1">
      <c r="C281" s="150" t="s">
        <v>819</v>
      </c>
      <c r="D281" s="151"/>
      <c r="E281" s="152"/>
      <c r="F281" s="153" t="s">
        <v>820</v>
      </c>
      <c r="G281" s="154"/>
      <c r="H281" s="155"/>
      <c r="I281" s="153" t="s">
        <v>821</v>
      </c>
      <c r="J281" s="154"/>
      <c r="K281" s="155"/>
      <c r="L281" s="153" t="s">
        <v>822</v>
      </c>
      <c r="M281" s="154"/>
      <c r="N281" s="155"/>
      <c r="O281" s="153" t="s">
        <v>823</v>
      </c>
      <c r="P281" s="154"/>
      <c r="Q281" s="155"/>
      <c r="R281" s="153" t="s">
        <v>824</v>
      </c>
      <c r="S281" s="151"/>
      <c r="T281" s="167"/>
    </row>
    <row r="282" spans="2:20" ht="15" customHeight="1" thickTop="1" thickBot="1">
      <c r="C282" s="235">
        <v>1000</v>
      </c>
      <c r="D282" s="203"/>
      <c r="E282" s="204"/>
      <c r="F282" s="236">
        <v>400</v>
      </c>
      <c r="G282" s="195"/>
      <c r="H282" s="196"/>
      <c r="I282" s="236">
        <v>320</v>
      </c>
      <c r="J282" s="195"/>
      <c r="K282" s="196"/>
      <c r="L282" s="236">
        <v>80</v>
      </c>
      <c r="M282" s="195"/>
      <c r="N282" s="196"/>
      <c r="O282" s="236">
        <v>222.19800000000001</v>
      </c>
      <c r="P282" s="195"/>
      <c r="Q282" s="196"/>
      <c r="R282" s="236">
        <v>211.61699999999999</v>
      </c>
      <c r="S282" s="203"/>
      <c r="T282" s="198"/>
    </row>
    <row r="284" spans="2:20" ht="15" customHeight="1">
      <c r="B284" s="4" t="s">
        <v>825</v>
      </c>
    </row>
    <row r="285" spans="2:20" ht="15" customHeight="1">
      <c r="B285" s="4" t="s">
        <v>1772</v>
      </c>
    </row>
    <row r="286" spans="2:20" ht="15" customHeight="1">
      <c r="B286" s="4" t="s">
        <v>1670</v>
      </c>
    </row>
    <row r="287" spans="2:20" ht="15" customHeight="1">
      <c r="B287" s="4" t="s">
        <v>1773</v>
      </c>
    </row>
    <row r="288" spans="2:20" ht="15" customHeight="1">
      <c r="B288" s="4" t="s">
        <v>1672</v>
      </c>
    </row>
    <row r="289" spans="2:2" ht="15" customHeight="1">
      <c r="B289" s="4" t="s">
        <v>1774</v>
      </c>
    </row>
    <row r="290" spans="2:2" ht="15" customHeight="1">
      <c r="B290" s="4" t="s">
        <v>828</v>
      </c>
    </row>
    <row r="292" spans="2:2" ht="15" customHeight="1">
      <c r="B292" s="4" t="s">
        <v>829</v>
      </c>
    </row>
    <row r="293" spans="2:2" ht="15" customHeight="1">
      <c r="B293" s="4" t="s">
        <v>830</v>
      </c>
    </row>
    <row r="294" spans="2:2" ht="15" customHeight="1">
      <c r="B294" s="4" t="s">
        <v>831</v>
      </c>
    </row>
    <row r="295" spans="2:2" ht="15" customHeight="1">
      <c r="B295" s="4" t="s">
        <v>832</v>
      </c>
    </row>
    <row r="296" spans="2:2" ht="15" customHeight="1">
      <c r="B296" s="4" t="s">
        <v>833</v>
      </c>
    </row>
    <row r="297" spans="2:2" ht="15" customHeight="1">
      <c r="B297" s="4" t="s">
        <v>1775</v>
      </c>
    </row>
    <row r="298" spans="2:2" ht="15" customHeight="1">
      <c r="B298" s="4" t="s">
        <v>834</v>
      </c>
    </row>
    <row r="300" spans="2:2" ht="15" customHeight="1">
      <c r="B300" s="4" t="s">
        <v>1776</v>
      </c>
    </row>
    <row r="301" spans="2:2" ht="15" customHeight="1">
      <c r="B301" s="4" t="s">
        <v>1777</v>
      </c>
    </row>
    <row r="303" spans="2:2" ht="15" customHeight="1">
      <c r="B303" s="4" t="s">
        <v>835</v>
      </c>
    </row>
    <row r="304" spans="2:2" ht="15" customHeight="1">
      <c r="B304" s="4" t="s">
        <v>1677</v>
      </c>
    </row>
    <row r="305" spans="2:2" ht="15" customHeight="1">
      <c r="B305" s="4" t="s">
        <v>1678</v>
      </c>
    </row>
    <row r="306" spans="2:2" ht="15" customHeight="1">
      <c r="B306" s="4" t="s">
        <v>1679</v>
      </c>
    </row>
    <row r="307" spans="2:2" ht="15" customHeight="1">
      <c r="B307" s="4" t="s">
        <v>1778</v>
      </c>
    </row>
    <row r="308" spans="2:2" ht="15" customHeight="1">
      <c r="B308" s="4" t="s">
        <v>839</v>
      </c>
    </row>
    <row r="310" spans="2:2" ht="15" customHeight="1">
      <c r="B310" s="4" t="s">
        <v>840</v>
      </c>
    </row>
    <row r="311" spans="2:2" ht="15" customHeight="1">
      <c r="B311" s="4" t="s">
        <v>1779</v>
      </c>
    </row>
    <row r="312" spans="2:2" ht="15" customHeight="1">
      <c r="B312" s="4" t="s">
        <v>1780</v>
      </c>
    </row>
    <row r="313" spans="2:2" ht="15" customHeight="1">
      <c r="B313" s="4" t="s">
        <v>1781</v>
      </c>
    </row>
    <row r="323" spans="2:2" ht="15" customHeight="1">
      <c r="B323" s="4" t="s">
        <v>1684</v>
      </c>
    </row>
    <row r="324" spans="2:2" ht="15" customHeight="1">
      <c r="B324" s="4" t="s">
        <v>841</v>
      </c>
    </row>
    <row r="325" spans="2:2" ht="15" customHeight="1">
      <c r="B325" s="4" t="s">
        <v>1685</v>
      </c>
    </row>
    <row r="326" spans="2:2" ht="15" customHeight="1">
      <c r="B326" s="4" t="s">
        <v>1782</v>
      </c>
    </row>
    <row r="327" spans="2:2" ht="15" customHeight="1">
      <c r="B327" s="4" t="s">
        <v>1783</v>
      </c>
    </row>
    <row r="328" spans="2:2" ht="15" customHeight="1">
      <c r="B328" s="4" t="s">
        <v>1784</v>
      </c>
    </row>
    <row r="329" spans="2:2" ht="15" customHeight="1">
      <c r="B329" s="4" t="s">
        <v>1785</v>
      </c>
    </row>
    <row r="330" spans="2:2" ht="15" customHeight="1">
      <c r="B330" s="4" t="s">
        <v>1786</v>
      </c>
    </row>
    <row r="331" spans="2:2" ht="15" customHeight="1">
      <c r="B331" s="4" t="s">
        <v>1787</v>
      </c>
    </row>
    <row r="369" spans="2:3" ht="15" customHeight="1">
      <c r="B369" s="4" t="s">
        <v>170</v>
      </c>
      <c r="C369" s="4" t="s">
        <v>1687</v>
      </c>
    </row>
    <row r="371" spans="2:3" ht="15" customHeight="1">
      <c r="B371" s="4" t="s">
        <v>895</v>
      </c>
    </row>
    <row r="372" spans="2:3" ht="15" customHeight="1">
      <c r="B372" s="4" t="s">
        <v>1788</v>
      </c>
    </row>
    <row r="373" spans="2:3" ht="15" customHeight="1">
      <c r="B373" s="4" t="s">
        <v>1789</v>
      </c>
    </row>
    <row r="374" spans="2:3" ht="15" customHeight="1">
      <c r="B374" s="4" t="s">
        <v>896</v>
      </c>
    </row>
    <row r="375" spans="2:3" ht="15" customHeight="1">
      <c r="B375" s="4" t="s">
        <v>1790</v>
      </c>
    </row>
    <row r="376" spans="2:3" ht="15" customHeight="1">
      <c r="B376" s="4" t="s">
        <v>1791</v>
      </c>
    </row>
    <row r="377" spans="2:3" ht="15" customHeight="1">
      <c r="B377" s="4" t="s">
        <v>1792</v>
      </c>
    </row>
    <row r="378" spans="2:3" ht="15" customHeight="1">
      <c r="B378" s="4" t="s">
        <v>1777</v>
      </c>
    </row>
    <row r="380" spans="2:3" ht="15" customHeight="1">
      <c r="B380" s="4" t="s">
        <v>897</v>
      </c>
    </row>
    <row r="381" spans="2:3" ht="15" customHeight="1">
      <c r="B381" s="4" t="s">
        <v>924</v>
      </c>
    </row>
    <row r="382" spans="2:3" ht="15" customHeight="1">
      <c r="B382" s="4" t="s">
        <v>898</v>
      </c>
    </row>
    <row r="383" spans="2:3" ht="15" customHeight="1">
      <c r="B383" s="4" t="s">
        <v>1793</v>
      </c>
    </row>
    <row r="384" spans="2:3" ht="15" customHeight="1">
      <c r="B384" s="4" t="s">
        <v>1794</v>
      </c>
    </row>
    <row r="385" spans="2:2" ht="15" customHeight="1">
      <c r="B385" s="4" t="s">
        <v>1795</v>
      </c>
    </row>
    <row r="386" spans="2:2" ht="15" customHeight="1">
      <c r="B386" s="4" t="s">
        <v>1796</v>
      </c>
    </row>
    <row r="415" spans="2:3" ht="15" customHeight="1">
      <c r="B415" s="4" t="s">
        <v>172</v>
      </c>
      <c r="C415" s="4" t="s">
        <v>1698</v>
      </c>
    </row>
    <row r="417" spans="3:21" ht="15" customHeight="1">
      <c r="C417" s="4" t="s">
        <v>182</v>
      </c>
      <c r="D417" s="4" t="s">
        <v>1699</v>
      </c>
    </row>
    <row r="418" spans="3:21" ht="15" customHeight="1">
      <c r="D418" s="4" t="s">
        <v>321</v>
      </c>
      <c r="E418" s="4" t="s">
        <v>1700</v>
      </c>
    </row>
    <row r="419" spans="3:21" ht="15" customHeight="1">
      <c r="E419" s="6" t="s">
        <v>1646</v>
      </c>
      <c r="F419" s="6" t="s">
        <v>224</v>
      </c>
      <c r="G419" s="4" t="s">
        <v>1797</v>
      </c>
      <c r="L419" s="6" t="s">
        <v>224</v>
      </c>
      <c r="M419" s="4" t="s">
        <v>1761</v>
      </c>
    </row>
    <row r="420" spans="3:21" ht="15" customHeight="1">
      <c r="D420" s="4" t="s">
        <v>326</v>
      </c>
      <c r="E420" s="4" t="s">
        <v>1798</v>
      </c>
    </row>
    <row r="421" spans="3:21" ht="15" customHeight="1">
      <c r="D421" s="4" t="s">
        <v>331</v>
      </c>
      <c r="E421" s="6" t="s">
        <v>149</v>
      </c>
      <c r="F421" s="6" t="s">
        <v>224</v>
      </c>
      <c r="G421" s="4" t="s">
        <v>1799</v>
      </c>
      <c r="P421" s="6" t="s">
        <v>224</v>
      </c>
      <c r="Q421" s="4" t="s">
        <v>1769</v>
      </c>
    </row>
    <row r="423" spans="3:21" ht="15" customHeight="1">
      <c r="C423" s="4" t="s">
        <v>1704</v>
      </c>
    </row>
    <row r="424" spans="3:21" ht="15" customHeight="1">
      <c r="P424" s="4" t="s">
        <v>1705</v>
      </c>
    </row>
    <row r="425" spans="3:21" ht="15" customHeight="1">
      <c r="C425" s="4" t="s">
        <v>185</v>
      </c>
      <c r="D425" s="4" t="s">
        <v>1706</v>
      </c>
    </row>
    <row r="426" spans="3:21" ht="15" customHeight="1">
      <c r="C426" s="4" t="s">
        <v>1707</v>
      </c>
    </row>
    <row r="427" spans="3:21" ht="15" customHeight="1" thickBot="1">
      <c r="D427" s="4" t="s">
        <v>1708</v>
      </c>
    </row>
    <row r="428" spans="3:21" ht="15" customHeight="1" thickBot="1">
      <c r="D428" s="282" t="s">
        <v>819</v>
      </c>
      <c r="E428" s="283"/>
      <c r="F428" s="283"/>
      <c r="G428" s="283" t="s">
        <v>820</v>
      </c>
      <c r="H428" s="283"/>
      <c r="I428" s="283"/>
      <c r="J428" s="283" t="s">
        <v>821</v>
      </c>
      <c r="K428" s="283"/>
      <c r="L428" s="283"/>
      <c r="M428" s="283" t="s">
        <v>822</v>
      </c>
      <c r="N428" s="283"/>
      <c r="O428" s="283"/>
      <c r="P428" s="283" t="s">
        <v>1709</v>
      </c>
      <c r="Q428" s="283"/>
      <c r="R428" s="283"/>
      <c r="S428" s="283" t="s">
        <v>824</v>
      </c>
      <c r="T428" s="283"/>
      <c r="U428" s="284"/>
    </row>
    <row r="429" spans="3:21" ht="15" customHeight="1" thickTop="1" thickBot="1">
      <c r="D429" s="285">
        <v>1000</v>
      </c>
      <c r="E429" s="280"/>
      <c r="F429" s="280"/>
      <c r="G429" s="280">
        <v>600</v>
      </c>
      <c r="H429" s="280"/>
      <c r="I429" s="280"/>
      <c r="J429" s="280">
        <v>520</v>
      </c>
      <c r="K429" s="280"/>
      <c r="L429" s="280"/>
      <c r="M429" s="280">
        <v>80</v>
      </c>
      <c r="N429" s="280"/>
      <c r="O429" s="280"/>
      <c r="P429" s="280">
        <v>300</v>
      </c>
      <c r="Q429" s="280"/>
      <c r="R429" s="280"/>
      <c r="S429" s="280">
        <v>211.61699999999999</v>
      </c>
      <c r="T429" s="280"/>
      <c r="U429" s="281"/>
    </row>
    <row r="430" spans="3:21" ht="15" customHeight="1">
      <c r="C430" s="4" t="s">
        <v>1710</v>
      </c>
    </row>
    <row r="431" spans="3:21" ht="15" customHeight="1">
      <c r="C431" s="4" t="s">
        <v>1711</v>
      </c>
    </row>
    <row r="432" spans="3:21" ht="15" customHeight="1">
      <c r="C432" s="4" t="s">
        <v>1712</v>
      </c>
    </row>
    <row r="433" spans="3:3" ht="15" customHeight="1">
      <c r="C433" s="4" t="s">
        <v>1713</v>
      </c>
    </row>
    <row r="434" spans="3:3" ht="15" customHeight="1">
      <c r="C434" s="4" t="s">
        <v>1800</v>
      </c>
    </row>
    <row r="435" spans="3:3" ht="15" customHeight="1">
      <c r="C435" s="4" t="s">
        <v>1801</v>
      </c>
    </row>
    <row r="436" spans="3:3" ht="15" customHeight="1">
      <c r="C436" s="4" t="s">
        <v>1716</v>
      </c>
    </row>
    <row r="437" spans="3:3" ht="15" customHeight="1">
      <c r="C437" s="4" t="s">
        <v>1802</v>
      </c>
    </row>
    <row r="438" spans="3:3" ht="15" customHeight="1">
      <c r="C438" s="4" t="s">
        <v>1803</v>
      </c>
    </row>
    <row r="439" spans="3:3" ht="15" customHeight="1">
      <c r="C439" s="4" t="s">
        <v>1719</v>
      </c>
    </row>
    <row r="440" spans="3:3" ht="15" customHeight="1">
      <c r="C440" s="4" t="s">
        <v>1720</v>
      </c>
    </row>
    <row r="441" spans="3:3" ht="15" customHeight="1">
      <c r="C441" s="4" t="s">
        <v>1721</v>
      </c>
    </row>
    <row r="442" spans="3:3" ht="15" customHeight="1">
      <c r="C442" s="4" t="s">
        <v>1722</v>
      </c>
    </row>
    <row r="443" spans="3:3" ht="15" customHeight="1">
      <c r="C443" s="4" t="s">
        <v>1723</v>
      </c>
    </row>
    <row r="444" spans="3:3" ht="15" customHeight="1">
      <c r="C444" s="4" t="s">
        <v>1804</v>
      </c>
    </row>
    <row r="445" spans="3:3" ht="15" customHeight="1">
      <c r="C445" s="4" t="s">
        <v>1725</v>
      </c>
    </row>
    <row r="446" spans="3:3" ht="15" customHeight="1">
      <c r="C446" s="4" t="s">
        <v>1726</v>
      </c>
    </row>
    <row r="447" spans="3:3" ht="15" customHeight="1">
      <c r="C447" s="4" t="s">
        <v>1727</v>
      </c>
    </row>
    <row r="448" spans="3:3" ht="15" customHeight="1">
      <c r="C448" s="4" t="s">
        <v>1805</v>
      </c>
    </row>
    <row r="449" spans="3:3" ht="15" customHeight="1">
      <c r="C449" s="4" t="s">
        <v>1806</v>
      </c>
    </row>
    <row r="450" spans="3:3" ht="15" customHeight="1">
      <c r="C450" s="4" t="s">
        <v>1730</v>
      </c>
    </row>
    <row r="451" spans="3:3" ht="15" customHeight="1">
      <c r="C451" s="4" t="s">
        <v>1807</v>
      </c>
    </row>
    <row r="452" spans="3:3" ht="15" customHeight="1">
      <c r="C452" s="4" t="s">
        <v>1732</v>
      </c>
    </row>
    <row r="453" spans="3:3" ht="15" customHeight="1">
      <c r="C453" s="4" t="s">
        <v>1733</v>
      </c>
    </row>
    <row r="454" spans="3:3" ht="15" customHeight="1">
      <c r="C454" s="4" t="s">
        <v>1734</v>
      </c>
    </row>
    <row r="455" spans="3:3" ht="15" customHeight="1">
      <c r="C455" s="4" t="s">
        <v>1735</v>
      </c>
    </row>
    <row r="456" spans="3:3" ht="15" customHeight="1">
      <c r="C456" s="4" t="s">
        <v>1736</v>
      </c>
    </row>
    <row r="457" spans="3:3" ht="15" customHeight="1">
      <c r="C457" s="4" t="s">
        <v>1737</v>
      </c>
    </row>
    <row r="458" spans="3:3" ht="15" customHeight="1">
      <c r="C458" s="4" t="s">
        <v>1738</v>
      </c>
    </row>
    <row r="459" spans="3:3" ht="15" customHeight="1">
      <c r="C459" s="4" t="s">
        <v>1808</v>
      </c>
    </row>
    <row r="460" spans="3:3" ht="15" customHeight="1">
      <c r="C460" s="4" t="s">
        <v>1740</v>
      </c>
    </row>
    <row r="461" spans="3:3" ht="15" customHeight="1">
      <c r="C461" s="4" t="s">
        <v>1801</v>
      </c>
    </row>
    <row r="462" spans="3:3" ht="15" customHeight="1">
      <c r="C462" s="4" t="s">
        <v>1809</v>
      </c>
    </row>
    <row r="463" spans="3:3" ht="15" customHeight="1">
      <c r="C463" s="4" t="s">
        <v>1742</v>
      </c>
    </row>
    <row r="464" spans="3:3" ht="15" customHeight="1">
      <c r="C464" s="4" t="s">
        <v>1743</v>
      </c>
    </row>
    <row r="465" spans="3:3" ht="15" customHeight="1">
      <c r="C465" s="4" t="s">
        <v>1810</v>
      </c>
    </row>
    <row r="466" spans="3:3" ht="15" customHeight="1">
      <c r="C466" s="4" t="s">
        <v>1745</v>
      </c>
    </row>
    <row r="467" spans="3:3" ht="15" customHeight="1">
      <c r="C467" s="4" t="s">
        <v>1746</v>
      </c>
    </row>
    <row r="468" spans="3:3" ht="15" customHeight="1">
      <c r="C468" s="4" t="s">
        <v>1747</v>
      </c>
    </row>
    <row r="469" spans="3:3" ht="15" customHeight="1">
      <c r="C469" s="4" t="s">
        <v>1748</v>
      </c>
    </row>
    <row r="470" spans="3:3" ht="15" customHeight="1">
      <c r="C470" s="4" t="s">
        <v>1749</v>
      </c>
    </row>
    <row r="471" spans="3:3" ht="15" customHeight="1">
      <c r="C471" s="4" t="s">
        <v>1811</v>
      </c>
    </row>
    <row r="472" spans="3:3" ht="15" customHeight="1">
      <c r="C472" s="4" t="s">
        <v>1751</v>
      </c>
    </row>
    <row r="473" spans="3:3" ht="15" customHeight="1">
      <c r="C473" s="4" t="s">
        <v>1812</v>
      </c>
    </row>
    <row r="474" spans="3:3" ht="15" customHeight="1">
      <c r="C474" s="4" t="s">
        <v>1813</v>
      </c>
    </row>
    <row r="475" spans="3:3" ht="15" customHeight="1">
      <c r="C475" s="4" t="s">
        <v>1754</v>
      </c>
    </row>
    <row r="476" spans="3:3" ht="15" customHeight="1">
      <c r="C476" s="4" t="s">
        <v>1755</v>
      </c>
    </row>
    <row r="477" spans="3:3" ht="15" customHeight="1">
      <c r="C477" s="4" t="s">
        <v>1814</v>
      </c>
    </row>
  </sheetData>
  <mergeCells count="48">
    <mergeCell ref="R52:T52"/>
    <mergeCell ref="C51:E51"/>
    <mergeCell ref="F51:H51"/>
    <mergeCell ref="I51:K51"/>
    <mergeCell ref="L51:N51"/>
    <mergeCell ref="O51:Q51"/>
    <mergeCell ref="R51:T51"/>
    <mergeCell ref="C52:E52"/>
    <mergeCell ref="F52:H52"/>
    <mergeCell ref="I52:K52"/>
    <mergeCell ref="L52:N52"/>
    <mergeCell ref="O52:Q52"/>
    <mergeCell ref="S153:U153"/>
    <mergeCell ref="D152:F152"/>
    <mergeCell ref="G152:I152"/>
    <mergeCell ref="J152:L152"/>
    <mergeCell ref="M152:O152"/>
    <mergeCell ref="P152:R152"/>
    <mergeCell ref="S152:U152"/>
    <mergeCell ref="D153:F153"/>
    <mergeCell ref="G153:I153"/>
    <mergeCell ref="J153:L153"/>
    <mergeCell ref="M153:O153"/>
    <mergeCell ref="P153:R153"/>
    <mergeCell ref="R282:T282"/>
    <mergeCell ref="C281:E281"/>
    <mergeCell ref="F281:H281"/>
    <mergeCell ref="I281:K281"/>
    <mergeCell ref="L281:N281"/>
    <mergeCell ref="O281:Q281"/>
    <mergeCell ref="R281:T281"/>
    <mergeCell ref="C282:E282"/>
    <mergeCell ref="F282:H282"/>
    <mergeCell ref="I282:K282"/>
    <mergeCell ref="L282:N282"/>
    <mergeCell ref="O282:Q282"/>
    <mergeCell ref="S429:U429"/>
    <mergeCell ref="D428:F428"/>
    <mergeCell ref="G428:I428"/>
    <mergeCell ref="J428:L428"/>
    <mergeCell ref="M428:O428"/>
    <mergeCell ref="P428:R428"/>
    <mergeCell ref="S428:U428"/>
    <mergeCell ref="D429:F429"/>
    <mergeCell ref="G429:I429"/>
    <mergeCell ref="J429:L429"/>
    <mergeCell ref="M429:O429"/>
    <mergeCell ref="P429:R429"/>
  </mergeCells>
  <phoneticPr fontId="8" type="noConversion"/>
  <pageMargins left="0.7" right="0.7" top="0.75" bottom="0.75" header="0.3" footer="0.3"/>
  <pageSetup paperSize="9" orientation="portrait" r:id="rId1"/>
  <rowBreaks count="11" manualBreakCount="11">
    <brk id="46" max="16383" man="1"/>
    <brk id="92" max="16383" man="1"/>
    <brk id="138" max="16383" man="1"/>
    <brk id="184" max="16383" man="1"/>
    <brk id="230" max="16383" man="1"/>
    <brk id="276" max="16383" man="1"/>
    <brk id="322" max="16383" man="1"/>
    <brk id="368" max="16383" man="1"/>
    <brk id="414" max="16383" man="1"/>
    <brk id="460" max="16383" man="1"/>
    <brk id="506" max="16383" man="1"/>
  </rowBreaks>
  <colBreaks count="1" manualBreakCount="1">
    <brk id="2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5:Z23"/>
  <sheetViews>
    <sheetView view="pageBreakPreview" zoomScale="95" zoomScaleSheetLayoutView="95" workbookViewId="0">
      <selection activeCell="U12" sqref="U12"/>
    </sheetView>
  </sheetViews>
  <sheetFormatPr defaultRowHeight="15" customHeight="1"/>
  <cols>
    <col min="1" max="26" width="2.77734375" style="1" customWidth="1"/>
    <col min="27" max="16384" width="8.88671875" style="1"/>
  </cols>
  <sheetData>
    <row r="5" spans="1:26" ht="15" customHeight="1">
      <c r="A5" s="40" t="s">
        <v>1867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5" customHeight="1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5" customHeight="1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5" customHeight="1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15" spans="1:26" ht="20.25" customHeight="1">
      <c r="F15" s="2"/>
      <c r="L15" s="3"/>
      <c r="M15" s="2"/>
    </row>
    <row r="16" spans="1:26" ht="20.25" customHeight="1">
      <c r="F16" s="2"/>
      <c r="L16" s="3"/>
      <c r="M16" s="2"/>
    </row>
    <row r="17" spans="6:13" ht="20.25" customHeight="1">
      <c r="F17" s="2"/>
      <c r="L17" s="3"/>
      <c r="M17" s="2"/>
    </row>
    <row r="18" spans="6:13" ht="20.25" customHeight="1">
      <c r="F18" s="2"/>
      <c r="L18" s="3"/>
      <c r="M18" s="2"/>
    </row>
    <row r="19" spans="6:13" ht="20.25" customHeight="1">
      <c r="F19" s="2"/>
      <c r="L19" s="3"/>
      <c r="M19" s="2"/>
    </row>
    <row r="20" spans="6:13" ht="20.25" customHeight="1">
      <c r="F20" s="2"/>
      <c r="L20" s="3"/>
      <c r="M20" s="2"/>
    </row>
    <row r="21" spans="6:13" ht="20.25" customHeight="1">
      <c r="F21" s="2"/>
      <c r="L21" s="3"/>
      <c r="M21" s="2"/>
    </row>
    <row r="22" spans="6:13" ht="20.25" customHeight="1">
      <c r="F22" s="2"/>
      <c r="L22" s="3"/>
      <c r="M22" s="2"/>
    </row>
    <row r="23" spans="6:13" ht="20.25" customHeight="1"/>
  </sheetData>
  <mergeCells count="1">
    <mergeCell ref="A5:Z8"/>
  </mergeCells>
  <phoneticPr fontId="8" type="noConversion"/>
  <pageMargins left="0.7" right="0.7" top="0.75" bottom="0.75" header="0.3" footer="0.3"/>
  <pageSetup paperSize="9" orientation="portrait" r:id="rId1"/>
  <rowBreaks count="1" manualBreakCount="1">
    <brk id="46" max="16383" man="1"/>
  </rowBreaks>
  <colBreaks count="1" manualBreakCount="1">
    <brk id="2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view="pageBreakPreview" zoomScale="95" zoomScaleSheetLayoutView="95" workbookViewId="0">
      <selection activeCell="AB35" sqref="AB35"/>
    </sheetView>
  </sheetViews>
  <sheetFormatPr defaultRowHeight="15" customHeight="1"/>
  <cols>
    <col min="1" max="26" width="2.77734375" style="1" customWidth="1"/>
    <col min="27" max="16384" width="8.88671875" style="1"/>
  </cols>
  <sheetData/>
  <phoneticPr fontId="8" type="noConversion"/>
  <pageMargins left="0.7" right="0.7" top="0.75" bottom="0.75" header="0.3" footer="0.3"/>
  <pageSetup paperSize="9" orientation="portrait" r:id="rId1"/>
  <rowBreaks count="1" manualBreakCount="1">
    <brk id="46" max="16383" man="1"/>
  </rowBreaks>
  <colBreaks count="1" manualBreakCount="1">
    <brk id="2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O41"/>
  <sheetViews>
    <sheetView view="pageBreakPreview" zoomScale="95" zoomScaleSheetLayoutView="95" workbookViewId="0">
      <selection activeCell="H22" sqref="H22"/>
    </sheetView>
  </sheetViews>
  <sheetFormatPr defaultRowHeight="15" customHeight="1"/>
  <cols>
    <col min="1" max="26" width="2.77734375" style="1" customWidth="1"/>
    <col min="27" max="16384" width="8.88671875" style="1"/>
  </cols>
  <sheetData>
    <row r="6" spans="3:15" ht="15" customHeight="1">
      <c r="C6" s="2" t="s">
        <v>13</v>
      </c>
      <c r="N6" s="2" t="s">
        <v>43</v>
      </c>
    </row>
    <row r="7" spans="3:15" ht="15" customHeight="1">
      <c r="D7" s="5" t="s">
        <v>14</v>
      </c>
      <c r="O7" s="5" t="s">
        <v>44</v>
      </c>
    </row>
    <row r="8" spans="3:15" ht="15" customHeight="1">
      <c r="D8" s="5" t="s">
        <v>15</v>
      </c>
      <c r="O8" s="5" t="s">
        <v>45</v>
      </c>
    </row>
    <row r="9" spans="3:15" ht="15" customHeight="1">
      <c r="D9" s="5" t="s">
        <v>16</v>
      </c>
      <c r="O9" s="5" t="s">
        <v>46</v>
      </c>
    </row>
    <row r="10" spans="3:15" ht="15" customHeight="1">
      <c r="D10" s="5" t="s">
        <v>17</v>
      </c>
      <c r="O10" s="5" t="s">
        <v>47</v>
      </c>
    </row>
    <row r="11" spans="3:15" ht="15" customHeight="1">
      <c r="O11" s="5" t="s">
        <v>48</v>
      </c>
    </row>
    <row r="12" spans="3:15" ht="15" customHeight="1">
      <c r="C12" s="2" t="s">
        <v>18</v>
      </c>
    </row>
    <row r="13" spans="3:15" ht="15" customHeight="1">
      <c r="D13" s="5" t="s">
        <v>19</v>
      </c>
      <c r="N13" s="2" t="s">
        <v>49</v>
      </c>
    </row>
    <row r="14" spans="3:15" ht="15" customHeight="1">
      <c r="D14" s="5" t="s">
        <v>20</v>
      </c>
      <c r="O14" s="5" t="s">
        <v>50</v>
      </c>
    </row>
    <row r="15" spans="3:15" ht="15" customHeight="1">
      <c r="D15" s="5" t="s">
        <v>21</v>
      </c>
      <c r="O15" s="5" t="s">
        <v>51</v>
      </c>
    </row>
    <row r="16" spans="3:15" ht="15" customHeight="1">
      <c r="O16" s="5" t="s">
        <v>52</v>
      </c>
    </row>
    <row r="17" spans="3:15" ht="15" customHeight="1">
      <c r="C17" s="2" t="s">
        <v>22</v>
      </c>
    </row>
    <row r="18" spans="3:15" ht="15" customHeight="1">
      <c r="D18" s="5" t="s">
        <v>23</v>
      </c>
      <c r="N18" s="2" t="s">
        <v>53</v>
      </c>
    </row>
    <row r="19" spans="3:15" ht="15" customHeight="1">
      <c r="D19" s="5" t="s">
        <v>24</v>
      </c>
      <c r="O19" s="5" t="s">
        <v>54</v>
      </c>
    </row>
    <row r="20" spans="3:15" ht="15" customHeight="1">
      <c r="D20" s="5"/>
      <c r="O20" s="5" t="s">
        <v>55</v>
      </c>
    </row>
    <row r="22" spans="3:15" ht="15" customHeight="1">
      <c r="C22" s="2" t="s">
        <v>25</v>
      </c>
      <c r="N22" s="2" t="s">
        <v>56</v>
      </c>
    </row>
    <row r="23" spans="3:15" ht="15" customHeight="1">
      <c r="D23" s="5" t="s">
        <v>26</v>
      </c>
      <c r="O23" s="5" t="s">
        <v>57</v>
      </c>
    </row>
    <row r="24" spans="3:15" ht="15" customHeight="1">
      <c r="D24" s="5" t="s">
        <v>27</v>
      </c>
      <c r="O24" s="5" t="s">
        <v>58</v>
      </c>
    </row>
    <row r="25" spans="3:15" ht="15" customHeight="1">
      <c r="D25" s="5" t="s">
        <v>28</v>
      </c>
    </row>
    <row r="26" spans="3:15" ht="15" customHeight="1">
      <c r="D26" s="5" t="s">
        <v>29</v>
      </c>
      <c r="N26" s="2" t="s">
        <v>59</v>
      </c>
    </row>
    <row r="27" spans="3:15" ht="15" customHeight="1">
      <c r="D27" s="5" t="s">
        <v>30</v>
      </c>
      <c r="O27" s="5" t="s">
        <v>60</v>
      </c>
    </row>
    <row r="28" spans="3:15" ht="15" customHeight="1">
      <c r="D28" s="5" t="s">
        <v>31</v>
      </c>
      <c r="O28" s="5" t="s">
        <v>61</v>
      </c>
    </row>
    <row r="29" spans="3:15" ht="15" customHeight="1">
      <c r="D29" s="5" t="s">
        <v>32</v>
      </c>
    </row>
    <row r="30" spans="3:15" ht="15" customHeight="1">
      <c r="D30" s="5" t="s">
        <v>33</v>
      </c>
      <c r="N30" s="2" t="s">
        <v>62</v>
      </c>
    </row>
    <row r="31" spans="3:15" ht="15" customHeight="1">
      <c r="D31" s="5" t="s">
        <v>34</v>
      </c>
      <c r="O31" s="5" t="s">
        <v>63</v>
      </c>
    </row>
    <row r="32" spans="3:15" ht="15" customHeight="1">
      <c r="O32" s="5" t="s">
        <v>64</v>
      </c>
    </row>
    <row r="33" spans="3:15" ht="15" customHeight="1">
      <c r="C33" s="2" t="s">
        <v>35</v>
      </c>
    </row>
    <row r="34" spans="3:15" ht="15" customHeight="1">
      <c r="D34" s="5" t="s">
        <v>36</v>
      </c>
      <c r="N34" s="2" t="s">
        <v>65</v>
      </c>
    </row>
    <row r="35" spans="3:15" ht="15" customHeight="1">
      <c r="D35" s="5" t="s">
        <v>37</v>
      </c>
    </row>
    <row r="36" spans="3:15" ht="15" customHeight="1">
      <c r="N36" s="2" t="s">
        <v>66</v>
      </c>
    </row>
    <row r="37" spans="3:15" ht="15" customHeight="1">
      <c r="C37" s="2" t="s">
        <v>38</v>
      </c>
      <c r="O37" s="5" t="s">
        <v>67</v>
      </c>
    </row>
    <row r="38" spans="3:15" ht="15" customHeight="1">
      <c r="D38" s="5" t="s">
        <v>39</v>
      </c>
      <c r="O38" s="5" t="s">
        <v>68</v>
      </c>
    </row>
    <row r="39" spans="3:15" ht="15" customHeight="1">
      <c r="D39" s="5" t="s">
        <v>40</v>
      </c>
    </row>
    <row r="40" spans="3:15" ht="15" customHeight="1">
      <c r="D40" s="5" t="s">
        <v>41</v>
      </c>
      <c r="N40" s="2" t="s">
        <v>1866</v>
      </c>
    </row>
    <row r="41" spans="3:15" ht="15" customHeight="1">
      <c r="D41" s="5" t="s">
        <v>42</v>
      </c>
    </row>
  </sheetData>
  <phoneticPr fontId="8" type="noConversion"/>
  <pageMargins left="0.7" right="0.7" top="0.75" bottom="0.75" header="0.3" footer="0.3"/>
  <pageSetup paperSize="9" orientation="portrait" r:id="rId1"/>
  <rowBreaks count="1" manualBreakCount="1">
    <brk id="46" max="16383" man="1"/>
  </rowBreaks>
  <colBreaks count="1" manualBreakCount="1">
    <brk id="2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Z231"/>
  <sheetViews>
    <sheetView view="pageBreakPreview" zoomScale="89" zoomScaleSheetLayoutView="89" workbookViewId="0">
      <selection activeCell="AC20" sqref="AC20"/>
    </sheetView>
  </sheetViews>
  <sheetFormatPr defaultRowHeight="15" customHeight="1"/>
  <cols>
    <col min="1" max="24" width="2.77734375" style="4" customWidth="1"/>
    <col min="25" max="26" width="2.77734375" style="28" customWidth="1"/>
    <col min="27" max="16384" width="8.88671875" style="4"/>
  </cols>
  <sheetData>
    <row r="1" spans="1:26" ht="15" customHeight="1">
      <c r="A1" s="2" t="s">
        <v>69</v>
      </c>
    </row>
    <row r="3" spans="1:26" ht="15" customHeight="1" thickBot="1">
      <c r="B3" s="4" t="s">
        <v>70</v>
      </c>
    </row>
    <row r="4" spans="1:26" ht="15" customHeight="1" thickBot="1">
      <c r="B4" s="150" t="s">
        <v>71</v>
      </c>
      <c r="C4" s="151"/>
      <c r="D4" s="151"/>
      <c r="E4" s="151"/>
      <c r="F4" s="151"/>
      <c r="G4" s="151"/>
      <c r="H4" s="151"/>
      <c r="I4" s="151"/>
      <c r="J4" s="151"/>
      <c r="K4" s="151"/>
      <c r="L4" s="152"/>
      <c r="M4" s="153" t="s">
        <v>72</v>
      </c>
      <c r="N4" s="154"/>
      <c r="O4" s="155"/>
      <c r="P4" s="153" t="s">
        <v>73</v>
      </c>
      <c r="Q4" s="154"/>
      <c r="R4" s="155"/>
      <c r="S4" s="153" t="s">
        <v>74</v>
      </c>
      <c r="T4" s="154"/>
      <c r="U4" s="155"/>
      <c r="V4" s="153" t="s">
        <v>75</v>
      </c>
      <c r="W4" s="154"/>
      <c r="X4" s="155"/>
      <c r="Y4" s="156" t="s">
        <v>76</v>
      </c>
      <c r="Z4" s="157"/>
    </row>
    <row r="5" spans="1:26" ht="15" customHeight="1" thickTop="1">
      <c r="B5" s="42" t="s">
        <v>77</v>
      </c>
      <c r="C5" s="142"/>
      <c r="D5" s="143" t="s">
        <v>78</v>
      </c>
      <c r="E5" s="142"/>
      <c r="F5" s="144" t="s">
        <v>79</v>
      </c>
      <c r="G5" s="145"/>
      <c r="H5" s="145"/>
      <c r="I5" s="145"/>
      <c r="J5" s="145"/>
      <c r="K5" s="145"/>
      <c r="L5" s="146"/>
      <c r="M5" s="147">
        <v>2044.6120000000001</v>
      </c>
      <c r="N5" s="148"/>
      <c r="O5" s="149"/>
      <c r="P5" s="147">
        <v>865.8</v>
      </c>
      <c r="Q5" s="148"/>
      <c r="R5" s="149"/>
      <c r="S5" s="147">
        <v>2.3620000000000001</v>
      </c>
      <c r="T5" s="148"/>
      <c r="U5" s="149"/>
      <c r="V5" s="147">
        <v>2</v>
      </c>
      <c r="W5" s="148"/>
      <c r="X5" s="149"/>
      <c r="Y5" s="158" t="s">
        <v>1818</v>
      </c>
      <c r="Z5" s="159"/>
    </row>
    <row r="6" spans="1:26" ht="15" customHeight="1">
      <c r="B6" s="44"/>
      <c r="C6" s="77"/>
      <c r="D6" s="140"/>
      <c r="E6" s="77"/>
      <c r="F6" s="61" t="s">
        <v>80</v>
      </c>
      <c r="G6" s="62"/>
      <c r="H6" s="62"/>
      <c r="I6" s="62"/>
      <c r="J6" s="62"/>
      <c r="K6" s="62"/>
      <c r="L6" s="63"/>
      <c r="M6" s="129">
        <v>481.21899999999999</v>
      </c>
      <c r="N6" s="49"/>
      <c r="O6" s="50"/>
      <c r="P6" s="129">
        <v>313.5</v>
      </c>
      <c r="Q6" s="49"/>
      <c r="R6" s="50"/>
      <c r="S6" s="129">
        <v>1.5349999999999999</v>
      </c>
      <c r="T6" s="49"/>
      <c r="U6" s="50"/>
      <c r="V6" s="129">
        <v>1.5</v>
      </c>
      <c r="W6" s="49"/>
      <c r="X6" s="50"/>
      <c r="Y6" s="73" t="s">
        <v>1818</v>
      </c>
      <c r="Z6" s="71"/>
    </row>
    <row r="7" spans="1:26" ht="15" customHeight="1">
      <c r="B7" s="44"/>
      <c r="C7" s="77"/>
      <c r="D7" s="141"/>
      <c r="E7" s="82"/>
      <c r="F7" s="61" t="s">
        <v>82</v>
      </c>
      <c r="G7" s="62"/>
      <c r="H7" s="62"/>
      <c r="I7" s="62"/>
      <c r="J7" s="62"/>
      <c r="K7" s="62"/>
      <c r="L7" s="63"/>
      <c r="M7" s="129">
        <v>600</v>
      </c>
      <c r="N7" s="49"/>
      <c r="O7" s="50"/>
      <c r="P7" s="129">
        <v>484.928</v>
      </c>
      <c r="Q7" s="49"/>
      <c r="R7" s="50"/>
      <c r="S7" s="129">
        <v>1.2370000000000001</v>
      </c>
      <c r="T7" s="49"/>
      <c r="U7" s="50"/>
      <c r="V7" s="129">
        <v>1</v>
      </c>
      <c r="W7" s="49"/>
      <c r="X7" s="50"/>
      <c r="Y7" s="73" t="s">
        <v>81</v>
      </c>
      <c r="Z7" s="71"/>
    </row>
    <row r="8" spans="1:26" ht="15" customHeight="1">
      <c r="B8" s="44"/>
      <c r="C8" s="77"/>
      <c r="D8" s="137" t="s">
        <v>83</v>
      </c>
      <c r="E8" s="75"/>
      <c r="F8" s="61" t="s">
        <v>79</v>
      </c>
      <c r="G8" s="62"/>
      <c r="H8" s="62"/>
      <c r="I8" s="62"/>
      <c r="J8" s="62"/>
      <c r="K8" s="62"/>
      <c r="L8" s="63"/>
      <c r="M8" s="129">
        <v>1419.662</v>
      </c>
      <c r="N8" s="49"/>
      <c r="O8" s="50"/>
      <c r="P8" s="129">
        <v>238.70599999999999</v>
      </c>
      <c r="Q8" s="49"/>
      <c r="R8" s="50"/>
      <c r="S8" s="129">
        <v>5.9470000000000001</v>
      </c>
      <c r="T8" s="49"/>
      <c r="U8" s="50"/>
      <c r="V8" s="129">
        <v>1.5</v>
      </c>
      <c r="W8" s="49"/>
      <c r="X8" s="50"/>
      <c r="Y8" s="73" t="s">
        <v>81</v>
      </c>
      <c r="Z8" s="71"/>
    </row>
    <row r="9" spans="1:26" ht="15" customHeight="1">
      <c r="B9" s="44"/>
      <c r="C9" s="77"/>
      <c r="D9" s="140"/>
      <c r="E9" s="77"/>
      <c r="F9" s="61" t="s">
        <v>80</v>
      </c>
      <c r="G9" s="62"/>
      <c r="H9" s="62"/>
      <c r="I9" s="62"/>
      <c r="J9" s="62"/>
      <c r="K9" s="62"/>
      <c r="L9" s="63"/>
      <c r="M9" s="129">
        <v>329.41899999999998</v>
      </c>
      <c r="N9" s="49"/>
      <c r="O9" s="50"/>
      <c r="P9" s="129">
        <v>61.079000000000001</v>
      </c>
      <c r="Q9" s="49"/>
      <c r="R9" s="50"/>
      <c r="S9" s="129">
        <v>5.3929999999999998</v>
      </c>
      <c r="T9" s="49"/>
      <c r="U9" s="50"/>
      <c r="V9" s="129">
        <v>1.2</v>
      </c>
      <c r="W9" s="49"/>
      <c r="X9" s="50"/>
      <c r="Y9" s="73" t="s">
        <v>81</v>
      </c>
      <c r="Z9" s="71"/>
    </row>
    <row r="10" spans="1:26" ht="15" customHeight="1">
      <c r="B10" s="46"/>
      <c r="C10" s="82"/>
      <c r="D10" s="141"/>
      <c r="E10" s="82"/>
      <c r="F10" s="61" t="s">
        <v>82</v>
      </c>
      <c r="G10" s="62"/>
      <c r="H10" s="62"/>
      <c r="I10" s="62"/>
      <c r="J10" s="62"/>
      <c r="K10" s="62"/>
      <c r="L10" s="63"/>
      <c r="M10" s="129">
        <v>900</v>
      </c>
      <c r="N10" s="49"/>
      <c r="O10" s="50"/>
      <c r="P10" s="129">
        <v>138.11600000000001</v>
      </c>
      <c r="Q10" s="49"/>
      <c r="R10" s="50"/>
      <c r="S10" s="129">
        <v>6.516</v>
      </c>
      <c r="T10" s="49"/>
      <c r="U10" s="50"/>
      <c r="V10" s="129">
        <v>1</v>
      </c>
      <c r="W10" s="49"/>
      <c r="X10" s="50"/>
      <c r="Y10" s="73" t="s">
        <v>81</v>
      </c>
      <c r="Z10" s="71"/>
    </row>
    <row r="11" spans="1:26" ht="15" customHeight="1">
      <c r="B11" s="74" t="s">
        <v>84</v>
      </c>
      <c r="C11" s="75"/>
      <c r="D11" s="137" t="s">
        <v>78</v>
      </c>
      <c r="E11" s="75"/>
      <c r="F11" s="61" t="s">
        <v>79</v>
      </c>
      <c r="G11" s="62"/>
      <c r="H11" s="62"/>
      <c r="I11" s="62"/>
      <c r="J11" s="62"/>
      <c r="K11" s="62"/>
      <c r="L11" s="63"/>
      <c r="M11" s="129">
        <v>2044.6120000000001</v>
      </c>
      <c r="N11" s="49"/>
      <c r="O11" s="50"/>
      <c r="P11" s="129">
        <v>865.8</v>
      </c>
      <c r="Q11" s="49"/>
      <c r="R11" s="50"/>
      <c r="S11" s="129">
        <v>2.3620000000000001</v>
      </c>
      <c r="T11" s="49"/>
      <c r="U11" s="50"/>
      <c r="V11" s="129">
        <v>2</v>
      </c>
      <c r="W11" s="49"/>
      <c r="X11" s="50"/>
      <c r="Y11" s="73" t="s">
        <v>81</v>
      </c>
      <c r="Z11" s="71"/>
    </row>
    <row r="12" spans="1:26" ht="15" customHeight="1">
      <c r="B12" s="76"/>
      <c r="C12" s="77"/>
      <c r="D12" s="140"/>
      <c r="E12" s="77"/>
      <c r="F12" s="61" t="s">
        <v>80</v>
      </c>
      <c r="G12" s="62"/>
      <c r="H12" s="62"/>
      <c r="I12" s="62"/>
      <c r="J12" s="62"/>
      <c r="K12" s="62"/>
      <c r="L12" s="63"/>
      <c r="M12" s="129">
        <v>481.21899999999999</v>
      </c>
      <c r="N12" s="49"/>
      <c r="O12" s="50"/>
      <c r="P12" s="129">
        <v>313.5</v>
      </c>
      <c r="Q12" s="49"/>
      <c r="R12" s="50"/>
      <c r="S12" s="129">
        <v>1.5349999999999999</v>
      </c>
      <c r="T12" s="49"/>
      <c r="U12" s="50"/>
      <c r="V12" s="129">
        <v>1.5</v>
      </c>
      <c r="W12" s="49"/>
      <c r="X12" s="50"/>
      <c r="Y12" s="73" t="s">
        <v>81</v>
      </c>
      <c r="Z12" s="71"/>
    </row>
    <row r="13" spans="1:26" ht="15" customHeight="1">
      <c r="B13" s="76"/>
      <c r="C13" s="77"/>
      <c r="D13" s="141"/>
      <c r="E13" s="82"/>
      <c r="F13" s="61" t="s">
        <v>82</v>
      </c>
      <c r="G13" s="62"/>
      <c r="H13" s="62"/>
      <c r="I13" s="62"/>
      <c r="J13" s="62"/>
      <c r="K13" s="62"/>
      <c r="L13" s="63"/>
      <c r="M13" s="129">
        <v>600</v>
      </c>
      <c r="N13" s="49"/>
      <c r="O13" s="50"/>
      <c r="P13" s="129">
        <v>484.928</v>
      </c>
      <c r="Q13" s="49"/>
      <c r="R13" s="50"/>
      <c r="S13" s="129">
        <v>1.2370000000000001</v>
      </c>
      <c r="T13" s="49"/>
      <c r="U13" s="50"/>
      <c r="V13" s="129">
        <v>1</v>
      </c>
      <c r="W13" s="49"/>
      <c r="X13" s="50"/>
      <c r="Y13" s="73" t="s">
        <v>81</v>
      </c>
      <c r="Z13" s="71"/>
    </row>
    <row r="14" spans="1:26" ht="15" customHeight="1">
      <c r="B14" s="76"/>
      <c r="C14" s="77"/>
      <c r="D14" s="137" t="s">
        <v>83</v>
      </c>
      <c r="E14" s="75"/>
      <c r="F14" s="61" t="s">
        <v>79</v>
      </c>
      <c r="G14" s="62"/>
      <c r="H14" s="62"/>
      <c r="I14" s="62"/>
      <c r="J14" s="62"/>
      <c r="K14" s="62"/>
      <c r="L14" s="63"/>
      <c r="M14" s="129">
        <v>1616.136</v>
      </c>
      <c r="N14" s="49"/>
      <c r="O14" s="50"/>
      <c r="P14" s="129">
        <v>4.3310000000000004</v>
      </c>
      <c r="Q14" s="49"/>
      <c r="R14" s="50"/>
      <c r="S14" s="129">
        <v>373.13400000000001</v>
      </c>
      <c r="T14" s="49"/>
      <c r="U14" s="50"/>
      <c r="V14" s="129">
        <v>1.5</v>
      </c>
      <c r="W14" s="49"/>
      <c r="X14" s="50"/>
      <c r="Y14" s="73" t="s">
        <v>81</v>
      </c>
      <c r="Z14" s="71"/>
    </row>
    <row r="15" spans="1:26" ht="15" customHeight="1">
      <c r="B15" s="76"/>
      <c r="C15" s="77"/>
      <c r="D15" s="138"/>
      <c r="E15" s="77"/>
      <c r="F15" s="61" t="s">
        <v>80</v>
      </c>
      <c r="G15" s="62"/>
      <c r="H15" s="62"/>
      <c r="I15" s="62"/>
      <c r="J15" s="62"/>
      <c r="K15" s="62"/>
      <c r="L15" s="63"/>
      <c r="M15" s="129">
        <v>330.53899999999999</v>
      </c>
      <c r="N15" s="49"/>
      <c r="O15" s="50"/>
      <c r="P15" s="129">
        <v>66.236999999999995</v>
      </c>
      <c r="Q15" s="49"/>
      <c r="R15" s="50"/>
      <c r="S15" s="129">
        <v>4.99</v>
      </c>
      <c r="T15" s="49"/>
      <c r="U15" s="50"/>
      <c r="V15" s="129">
        <v>1.2</v>
      </c>
      <c r="W15" s="49"/>
      <c r="X15" s="50"/>
      <c r="Y15" s="73" t="s">
        <v>81</v>
      </c>
      <c r="Z15" s="71"/>
    </row>
    <row r="16" spans="1:26" ht="15" customHeight="1" thickBot="1">
      <c r="B16" s="78"/>
      <c r="C16" s="79"/>
      <c r="D16" s="139"/>
      <c r="E16" s="79"/>
      <c r="F16" s="58" t="s">
        <v>82</v>
      </c>
      <c r="G16" s="59"/>
      <c r="H16" s="59"/>
      <c r="I16" s="59"/>
      <c r="J16" s="59"/>
      <c r="K16" s="59"/>
      <c r="L16" s="60"/>
      <c r="M16" s="126">
        <v>900</v>
      </c>
      <c r="N16" s="54"/>
      <c r="O16" s="55"/>
      <c r="P16" s="126">
        <v>232.72800000000001</v>
      </c>
      <c r="Q16" s="54"/>
      <c r="R16" s="55"/>
      <c r="S16" s="126">
        <v>3.867</v>
      </c>
      <c r="T16" s="54"/>
      <c r="U16" s="55"/>
      <c r="V16" s="126">
        <v>1</v>
      </c>
      <c r="W16" s="54"/>
      <c r="X16" s="55"/>
      <c r="Y16" s="68" t="s">
        <v>81</v>
      </c>
      <c r="Z16" s="69"/>
    </row>
    <row r="17" spans="1:26" ht="15" customHeight="1">
      <c r="A17" s="7"/>
      <c r="B17" s="6"/>
    </row>
    <row r="20" spans="1:26" ht="15" customHeight="1" thickBot="1">
      <c r="B20" s="4" t="s">
        <v>85</v>
      </c>
    </row>
    <row r="21" spans="1:26" ht="15" customHeight="1">
      <c r="B21" s="97" t="s">
        <v>86</v>
      </c>
      <c r="C21" s="84"/>
      <c r="D21" s="84"/>
      <c r="E21" s="84"/>
      <c r="F21" s="84"/>
      <c r="G21" s="85"/>
      <c r="H21" s="102" t="s">
        <v>87</v>
      </c>
      <c r="I21" s="104"/>
      <c r="J21" s="102" t="s">
        <v>88</v>
      </c>
      <c r="K21" s="104"/>
      <c r="L21" s="102" t="s">
        <v>89</v>
      </c>
      <c r="M21" s="104"/>
      <c r="N21" s="102" t="s">
        <v>90</v>
      </c>
      <c r="O21" s="103"/>
      <c r="P21" s="104"/>
      <c r="Q21" s="102" t="s">
        <v>91</v>
      </c>
      <c r="R21" s="103"/>
      <c r="S21" s="104"/>
      <c r="T21" s="102" t="s">
        <v>92</v>
      </c>
      <c r="U21" s="103"/>
      <c r="V21" s="104"/>
      <c r="W21" s="83" t="s">
        <v>93</v>
      </c>
      <c r="X21" s="85"/>
      <c r="Y21" s="88" t="s">
        <v>76</v>
      </c>
      <c r="Z21" s="89"/>
    </row>
    <row r="22" spans="1:26" ht="15" customHeight="1" thickBot="1">
      <c r="B22" s="99"/>
      <c r="C22" s="100"/>
      <c r="D22" s="100"/>
      <c r="E22" s="100"/>
      <c r="F22" s="100"/>
      <c r="G22" s="101"/>
      <c r="H22" s="134"/>
      <c r="I22" s="135"/>
      <c r="J22" s="134"/>
      <c r="K22" s="135"/>
      <c r="L22" s="134"/>
      <c r="M22" s="135"/>
      <c r="N22" s="134"/>
      <c r="O22" s="136"/>
      <c r="P22" s="135"/>
      <c r="Q22" s="134"/>
      <c r="R22" s="136"/>
      <c r="S22" s="135"/>
      <c r="T22" s="134"/>
      <c r="U22" s="136"/>
      <c r="V22" s="135"/>
      <c r="W22" s="131"/>
      <c r="X22" s="101"/>
      <c r="Y22" s="92"/>
      <c r="Z22" s="93"/>
    </row>
    <row r="23" spans="1:26" ht="15" customHeight="1" thickTop="1">
      <c r="B23" s="118" t="s">
        <v>1848</v>
      </c>
      <c r="C23" s="61" t="s">
        <v>94</v>
      </c>
      <c r="D23" s="62"/>
      <c r="E23" s="62"/>
      <c r="F23" s="62"/>
      <c r="G23" s="63"/>
      <c r="H23" s="66">
        <v>1000</v>
      </c>
      <c r="I23" s="50"/>
      <c r="J23" s="66">
        <v>80</v>
      </c>
      <c r="K23" s="50"/>
      <c r="L23" s="67">
        <v>5560.5</v>
      </c>
      <c r="M23" s="50"/>
      <c r="N23" s="65" t="s">
        <v>95</v>
      </c>
      <c r="O23" s="49"/>
      <c r="P23" s="50"/>
      <c r="Q23" s="130">
        <v>1647.7</v>
      </c>
      <c r="R23" s="49"/>
      <c r="S23" s="50"/>
      <c r="T23" s="130">
        <v>1830.5940000000001</v>
      </c>
      <c r="U23" s="49"/>
      <c r="V23" s="50"/>
      <c r="W23" s="130">
        <v>1.111</v>
      </c>
      <c r="X23" s="50"/>
      <c r="Y23" s="70" t="s">
        <v>81</v>
      </c>
      <c r="Z23" s="71"/>
    </row>
    <row r="24" spans="1:26" ht="15" customHeight="1">
      <c r="B24" s="118"/>
      <c r="C24" s="61" t="s">
        <v>96</v>
      </c>
      <c r="D24" s="62"/>
      <c r="E24" s="62"/>
      <c r="F24" s="62"/>
      <c r="G24" s="63"/>
      <c r="H24" s="65" t="s">
        <v>97</v>
      </c>
      <c r="I24" s="50"/>
      <c r="J24" s="65" t="s">
        <v>97</v>
      </c>
      <c r="K24" s="50"/>
      <c r="L24" s="65" t="s">
        <v>97</v>
      </c>
      <c r="M24" s="50"/>
      <c r="N24" s="65" t="s">
        <v>97</v>
      </c>
      <c r="O24" s="49"/>
      <c r="P24" s="50"/>
      <c r="Q24" s="65" t="s">
        <v>97</v>
      </c>
      <c r="R24" s="49"/>
      <c r="S24" s="50"/>
      <c r="T24" s="65" t="s">
        <v>97</v>
      </c>
      <c r="U24" s="49"/>
      <c r="V24" s="50"/>
      <c r="W24" s="65" t="s">
        <v>97</v>
      </c>
      <c r="X24" s="50"/>
      <c r="Y24" s="70" t="s">
        <v>97</v>
      </c>
      <c r="Z24" s="71"/>
    </row>
    <row r="25" spans="1:26" ht="15" customHeight="1">
      <c r="B25" s="118"/>
      <c r="C25" s="61" t="s">
        <v>98</v>
      </c>
      <c r="D25" s="62"/>
      <c r="E25" s="62"/>
      <c r="F25" s="62"/>
      <c r="G25" s="63"/>
      <c r="H25" s="66">
        <v>1000</v>
      </c>
      <c r="I25" s="50"/>
      <c r="J25" s="66">
        <v>80</v>
      </c>
      <c r="K25" s="50"/>
      <c r="L25" s="67">
        <v>3570.2</v>
      </c>
      <c r="M25" s="50"/>
      <c r="N25" s="65" t="s">
        <v>99</v>
      </c>
      <c r="O25" s="49"/>
      <c r="P25" s="50"/>
      <c r="Q25" s="130">
        <v>1079</v>
      </c>
      <c r="R25" s="49"/>
      <c r="S25" s="50"/>
      <c r="T25" s="130">
        <v>1498.4159999999999</v>
      </c>
      <c r="U25" s="49"/>
      <c r="V25" s="50"/>
      <c r="W25" s="130">
        <v>1.389</v>
      </c>
      <c r="X25" s="50"/>
      <c r="Y25" s="70" t="s">
        <v>81</v>
      </c>
      <c r="Z25" s="71"/>
    </row>
    <row r="26" spans="1:26" ht="15" customHeight="1">
      <c r="B26" s="118"/>
      <c r="C26" s="61" t="s">
        <v>100</v>
      </c>
      <c r="D26" s="62"/>
      <c r="E26" s="62"/>
      <c r="F26" s="62"/>
      <c r="G26" s="63"/>
      <c r="H26" s="66">
        <v>1000</v>
      </c>
      <c r="I26" s="50"/>
      <c r="J26" s="66">
        <v>80</v>
      </c>
      <c r="K26" s="50"/>
      <c r="L26" s="67">
        <v>2884.1</v>
      </c>
      <c r="M26" s="50"/>
      <c r="N26" s="65" t="s">
        <v>101</v>
      </c>
      <c r="O26" s="49"/>
      <c r="P26" s="50"/>
      <c r="Q26" s="130">
        <v>877.5</v>
      </c>
      <c r="R26" s="49"/>
      <c r="S26" s="50"/>
      <c r="T26" s="130">
        <v>1194.383</v>
      </c>
      <c r="U26" s="49"/>
      <c r="V26" s="50"/>
      <c r="W26" s="130">
        <v>1.361</v>
      </c>
      <c r="X26" s="50"/>
      <c r="Y26" s="70" t="s">
        <v>81</v>
      </c>
      <c r="Z26" s="71"/>
    </row>
    <row r="27" spans="1:26" ht="15" customHeight="1">
      <c r="B27" s="118"/>
      <c r="C27" s="61" t="s">
        <v>102</v>
      </c>
      <c r="D27" s="62"/>
      <c r="E27" s="62"/>
      <c r="F27" s="62"/>
      <c r="G27" s="63"/>
      <c r="H27" s="66">
        <v>1000</v>
      </c>
      <c r="I27" s="50"/>
      <c r="J27" s="66">
        <v>80</v>
      </c>
      <c r="K27" s="50"/>
      <c r="L27" s="67">
        <v>3970.6</v>
      </c>
      <c r="M27" s="50"/>
      <c r="N27" s="65" t="s">
        <v>99</v>
      </c>
      <c r="O27" s="49"/>
      <c r="P27" s="50"/>
      <c r="Q27" s="130">
        <v>1195.3</v>
      </c>
      <c r="R27" s="49"/>
      <c r="S27" s="50"/>
      <c r="T27" s="130">
        <v>1498.4159999999999</v>
      </c>
      <c r="U27" s="49"/>
      <c r="V27" s="50"/>
      <c r="W27" s="130">
        <v>1.254</v>
      </c>
      <c r="X27" s="50"/>
      <c r="Y27" s="70" t="s">
        <v>81</v>
      </c>
      <c r="Z27" s="71"/>
    </row>
    <row r="28" spans="1:26" ht="15" customHeight="1">
      <c r="B28" s="118"/>
      <c r="C28" s="61" t="s">
        <v>103</v>
      </c>
      <c r="D28" s="62"/>
      <c r="E28" s="62"/>
      <c r="F28" s="62"/>
      <c r="G28" s="63"/>
      <c r="H28" s="51">
        <v>1000</v>
      </c>
      <c r="I28" s="50"/>
      <c r="J28" s="51">
        <v>80</v>
      </c>
      <c r="K28" s="50"/>
      <c r="L28" s="52">
        <v>5560.5</v>
      </c>
      <c r="M28" s="50"/>
      <c r="N28" s="48" t="s">
        <v>95</v>
      </c>
      <c r="O28" s="49"/>
      <c r="P28" s="50"/>
      <c r="Q28" s="129">
        <v>1647.7</v>
      </c>
      <c r="R28" s="49"/>
      <c r="S28" s="50"/>
      <c r="T28" s="129">
        <v>1830.5940000000001</v>
      </c>
      <c r="U28" s="49"/>
      <c r="V28" s="50"/>
      <c r="W28" s="129">
        <v>1.111</v>
      </c>
      <c r="X28" s="50"/>
      <c r="Y28" s="73" t="s">
        <v>81</v>
      </c>
      <c r="Z28" s="71"/>
    </row>
    <row r="29" spans="1:26" ht="15" customHeight="1">
      <c r="B29" s="118"/>
      <c r="C29" s="61" t="s">
        <v>104</v>
      </c>
      <c r="D29" s="62"/>
      <c r="E29" s="62"/>
      <c r="F29" s="62"/>
      <c r="G29" s="63"/>
      <c r="H29" s="51">
        <v>1000</v>
      </c>
      <c r="I29" s="50"/>
      <c r="J29" s="51">
        <v>80</v>
      </c>
      <c r="K29" s="50"/>
      <c r="L29" s="52">
        <v>56.5</v>
      </c>
      <c r="M29" s="50"/>
      <c r="N29" s="48" t="s">
        <v>101</v>
      </c>
      <c r="O29" s="49"/>
      <c r="P29" s="50"/>
      <c r="Q29" s="129">
        <v>17.667000000000002</v>
      </c>
      <c r="R29" s="49"/>
      <c r="S29" s="50"/>
      <c r="T29" s="129">
        <v>1194.383</v>
      </c>
      <c r="U29" s="49"/>
      <c r="V29" s="50"/>
      <c r="W29" s="129">
        <v>67.606999999999999</v>
      </c>
      <c r="X29" s="50"/>
      <c r="Y29" s="73" t="s">
        <v>81</v>
      </c>
      <c r="Z29" s="71"/>
    </row>
    <row r="30" spans="1:26" ht="15" customHeight="1">
      <c r="B30" s="118"/>
      <c r="C30" s="61" t="s">
        <v>105</v>
      </c>
      <c r="D30" s="62"/>
      <c r="E30" s="62"/>
      <c r="F30" s="62"/>
      <c r="G30" s="63"/>
      <c r="H30" s="51">
        <v>1000</v>
      </c>
      <c r="I30" s="50"/>
      <c r="J30" s="51">
        <v>80</v>
      </c>
      <c r="K30" s="50"/>
      <c r="L30" s="52">
        <v>3570.2</v>
      </c>
      <c r="M30" s="50"/>
      <c r="N30" s="48" t="s">
        <v>99</v>
      </c>
      <c r="O30" s="49"/>
      <c r="P30" s="50"/>
      <c r="Q30" s="129">
        <v>1079</v>
      </c>
      <c r="R30" s="49"/>
      <c r="S30" s="50"/>
      <c r="T30" s="129">
        <v>1498.4159999999999</v>
      </c>
      <c r="U30" s="49"/>
      <c r="V30" s="50"/>
      <c r="W30" s="129">
        <v>1.389</v>
      </c>
      <c r="X30" s="50"/>
      <c r="Y30" s="73" t="s">
        <v>81</v>
      </c>
      <c r="Z30" s="71"/>
    </row>
    <row r="31" spans="1:26" ht="15" customHeight="1">
      <c r="B31" s="118"/>
      <c r="C31" s="61" t="s">
        <v>106</v>
      </c>
      <c r="D31" s="62"/>
      <c r="E31" s="62"/>
      <c r="F31" s="62"/>
      <c r="G31" s="63"/>
      <c r="H31" s="51">
        <v>1000</v>
      </c>
      <c r="I31" s="50"/>
      <c r="J31" s="51">
        <v>80</v>
      </c>
      <c r="K31" s="50"/>
      <c r="L31" s="52">
        <v>2884.1</v>
      </c>
      <c r="M31" s="50"/>
      <c r="N31" s="48" t="s">
        <v>101</v>
      </c>
      <c r="O31" s="49"/>
      <c r="P31" s="50"/>
      <c r="Q31" s="129">
        <v>877.5</v>
      </c>
      <c r="R31" s="49"/>
      <c r="S31" s="50"/>
      <c r="T31" s="129">
        <v>1194.383</v>
      </c>
      <c r="U31" s="49"/>
      <c r="V31" s="50"/>
      <c r="W31" s="129">
        <v>1.361</v>
      </c>
      <c r="X31" s="50"/>
      <c r="Y31" s="73" t="s">
        <v>81</v>
      </c>
      <c r="Z31" s="71"/>
    </row>
    <row r="32" spans="1:26" ht="15" customHeight="1">
      <c r="B32" s="119"/>
      <c r="C32" s="61" t="s">
        <v>107</v>
      </c>
      <c r="D32" s="62"/>
      <c r="E32" s="62"/>
      <c r="F32" s="62"/>
      <c r="G32" s="63"/>
      <c r="H32" s="51">
        <v>1000</v>
      </c>
      <c r="I32" s="50"/>
      <c r="J32" s="51">
        <v>80</v>
      </c>
      <c r="K32" s="50"/>
      <c r="L32" s="52">
        <v>3970.6</v>
      </c>
      <c r="M32" s="50"/>
      <c r="N32" s="48" t="s">
        <v>99</v>
      </c>
      <c r="O32" s="49"/>
      <c r="P32" s="50"/>
      <c r="Q32" s="129">
        <v>1195.3</v>
      </c>
      <c r="R32" s="49"/>
      <c r="S32" s="50"/>
      <c r="T32" s="129">
        <v>1498.4159999999999</v>
      </c>
      <c r="U32" s="49"/>
      <c r="V32" s="50"/>
      <c r="W32" s="129">
        <v>1.254</v>
      </c>
      <c r="X32" s="50"/>
      <c r="Y32" s="73" t="s">
        <v>81</v>
      </c>
      <c r="Z32" s="71"/>
    </row>
    <row r="33" spans="2:26" ht="15" customHeight="1">
      <c r="B33" s="108" t="s">
        <v>108</v>
      </c>
      <c r="C33" s="61" t="s">
        <v>109</v>
      </c>
      <c r="D33" s="62"/>
      <c r="E33" s="62"/>
      <c r="F33" s="62"/>
      <c r="G33" s="63"/>
      <c r="H33" s="66">
        <v>1000</v>
      </c>
      <c r="I33" s="50"/>
      <c r="J33" s="66">
        <v>100</v>
      </c>
      <c r="K33" s="50"/>
      <c r="L33" s="67">
        <v>1320.9</v>
      </c>
      <c r="M33" s="50"/>
      <c r="N33" s="65" t="s">
        <v>110</v>
      </c>
      <c r="O33" s="49"/>
      <c r="P33" s="50"/>
      <c r="Q33" s="130">
        <v>399.03500000000003</v>
      </c>
      <c r="R33" s="49"/>
      <c r="S33" s="50"/>
      <c r="T33" s="130">
        <v>1494.3389999999999</v>
      </c>
      <c r="U33" s="49"/>
      <c r="V33" s="50"/>
      <c r="W33" s="130">
        <v>3.7450000000000001</v>
      </c>
      <c r="X33" s="50"/>
      <c r="Y33" s="70" t="s">
        <v>81</v>
      </c>
      <c r="Z33" s="71"/>
    </row>
    <row r="34" spans="2:26" ht="15" customHeight="1">
      <c r="B34" s="118"/>
      <c r="C34" s="61" t="s">
        <v>111</v>
      </c>
      <c r="D34" s="62"/>
      <c r="E34" s="62"/>
      <c r="F34" s="62"/>
      <c r="G34" s="63"/>
      <c r="H34" s="66">
        <v>1000</v>
      </c>
      <c r="I34" s="50"/>
      <c r="J34" s="66">
        <v>100</v>
      </c>
      <c r="K34" s="50"/>
      <c r="L34" s="67">
        <v>76.5</v>
      </c>
      <c r="M34" s="50"/>
      <c r="N34" s="65" t="s">
        <v>112</v>
      </c>
      <c r="O34" s="49"/>
      <c r="P34" s="50"/>
      <c r="Q34" s="130">
        <v>23.4</v>
      </c>
      <c r="R34" s="49"/>
      <c r="S34" s="50"/>
      <c r="T34" s="130">
        <v>466.70699999999999</v>
      </c>
      <c r="U34" s="49"/>
      <c r="V34" s="50"/>
      <c r="W34" s="130">
        <v>19.945</v>
      </c>
      <c r="X34" s="50"/>
      <c r="Y34" s="70" t="s">
        <v>81</v>
      </c>
      <c r="Z34" s="71"/>
    </row>
    <row r="35" spans="2:26" ht="15" customHeight="1">
      <c r="B35" s="118"/>
      <c r="C35" s="61" t="s">
        <v>113</v>
      </c>
      <c r="D35" s="62"/>
      <c r="E35" s="62"/>
      <c r="F35" s="62"/>
      <c r="G35" s="63"/>
      <c r="H35" s="66">
        <v>1000</v>
      </c>
      <c r="I35" s="50"/>
      <c r="J35" s="66">
        <v>100</v>
      </c>
      <c r="K35" s="50"/>
      <c r="L35" s="67">
        <v>1726.3</v>
      </c>
      <c r="M35" s="50"/>
      <c r="N35" s="65" t="s">
        <v>114</v>
      </c>
      <c r="O35" s="49"/>
      <c r="P35" s="50"/>
      <c r="Q35" s="130">
        <v>519.41899999999998</v>
      </c>
      <c r="R35" s="49"/>
      <c r="S35" s="50"/>
      <c r="T35" s="130">
        <v>919.20500000000004</v>
      </c>
      <c r="U35" s="49"/>
      <c r="V35" s="50"/>
      <c r="W35" s="130">
        <v>1.77</v>
      </c>
      <c r="X35" s="50"/>
      <c r="Y35" s="70" t="s">
        <v>81</v>
      </c>
      <c r="Z35" s="71"/>
    </row>
    <row r="36" spans="2:26" ht="15" customHeight="1">
      <c r="B36" s="118"/>
      <c r="C36" s="61" t="s">
        <v>115</v>
      </c>
      <c r="D36" s="62"/>
      <c r="E36" s="62"/>
      <c r="F36" s="62"/>
      <c r="G36" s="63"/>
      <c r="H36" s="66">
        <v>1000</v>
      </c>
      <c r="I36" s="50"/>
      <c r="J36" s="66">
        <v>100</v>
      </c>
      <c r="K36" s="50"/>
      <c r="L36" s="67">
        <v>3491.8</v>
      </c>
      <c r="M36" s="50"/>
      <c r="N36" s="65" t="s">
        <v>110</v>
      </c>
      <c r="O36" s="49"/>
      <c r="P36" s="50"/>
      <c r="Q36" s="130">
        <v>1032.356</v>
      </c>
      <c r="R36" s="49"/>
      <c r="S36" s="50"/>
      <c r="T36" s="130">
        <v>1494.3389999999999</v>
      </c>
      <c r="U36" s="49"/>
      <c r="V36" s="50"/>
      <c r="W36" s="130">
        <v>1.448</v>
      </c>
      <c r="X36" s="50"/>
      <c r="Y36" s="70" t="s">
        <v>81</v>
      </c>
      <c r="Z36" s="71"/>
    </row>
    <row r="37" spans="2:26" ht="15" customHeight="1">
      <c r="B37" s="118"/>
      <c r="C37" s="61" t="s">
        <v>116</v>
      </c>
      <c r="D37" s="62"/>
      <c r="E37" s="62"/>
      <c r="F37" s="62"/>
      <c r="G37" s="63"/>
      <c r="H37" s="51">
        <v>1000</v>
      </c>
      <c r="I37" s="50"/>
      <c r="J37" s="51">
        <v>100</v>
      </c>
      <c r="K37" s="50"/>
      <c r="L37" s="52">
        <v>1320.9</v>
      </c>
      <c r="M37" s="50"/>
      <c r="N37" s="48" t="s">
        <v>110</v>
      </c>
      <c r="O37" s="49"/>
      <c r="P37" s="50"/>
      <c r="Q37" s="129">
        <v>399.03500000000003</v>
      </c>
      <c r="R37" s="49"/>
      <c r="S37" s="50"/>
      <c r="T37" s="129">
        <v>1494.3389999999999</v>
      </c>
      <c r="U37" s="49"/>
      <c r="V37" s="50"/>
      <c r="W37" s="129">
        <v>3.7450000000000001</v>
      </c>
      <c r="X37" s="50"/>
      <c r="Y37" s="73" t="s">
        <v>81</v>
      </c>
      <c r="Z37" s="71"/>
    </row>
    <row r="38" spans="2:26" ht="15" customHeight="1">
      <c r="B38" s="118"/>
      <c r="C38" s="61" t="s">
        <v>117</v>
      </c>
      <c r="D38" s="62"/>
      <c r="E38" s="62"/>
      <c r="F38" s="62"/>
      <c r="G38" s="63"/>
      <c r="H38" s="51">
        <v>1000</v>
      </c>
      <c r="I38" s="50"/>
      <c r="J38" s="51">
        <v>100</v>
      </c>
      <c r="K38" s="50"/>
      <c r="L38" s="52">
        <v>76.5</v>
      </c>
      <c r="M38" s="50"/>
      <c r="N38" s="48" t="s">
        <v>112</v>
      </c>
      <c r="O38" s="49"/>
      <c r="P38" s="50"/>
      <c r="Q38" s="129">
        <v>23.4</v>
      </c>
      <c r="R38" s="49"/>
      <c r="S38" s="50"/>
      <c r="T38" s="129">
        <v>466.70699999999999</v>
      </c>
      <c r="U38" s="49"/>
      <c r="V38" s="50"/>
      <c r="W38" s="129">
        <v>19.945</v>
      </c>
      <c r="X38" s="50"/>
      <c r="Y38" s="73" t="s">
        <v>81</v>
      </c>
      <c r="Z38" s="71"/>
    </row>
    <row r="39" spans="2:26" ht="15" customHeight="1">
      <c r="B39" s="118"/>
      <c r="C39" s="61" t="s">
        <v>118</v>
      </c>
      <c r="D39" s="62"/>
      <c r="E39" s="62"/>
      <c r="F39" s="62"/>
      <c r="G39" s="63"/>
      <c r="H39" s="51">
        <v>1000</v>
      </c>
      <c r="I39" s="50"/>
      <c r="J39" s="51">
        <v>100</v>
      </c>
      <c r="K39" s="50"/>
      <c r="L39" s="52">
        <v>1726.3</v>
      </c>
      <c r="M39" s="50"/>
      <c r="N39" s="48" t="s">
        <v>114</v>
      </c>
      <c r="O39" s="49"/>
      <c r="P39" s="50"/>
      <c r="Q39" s="129">
        <v>519.41899999999998</v>
      </c>
      <c r="R39" s="49"/>
      <c r="S39" s="50"/>
      <c r="T39" s="129">
        <v>919.20500000000004</v>
      </c>
      <c r="U39" s="49"/>
      <c r="V39" s="50"/>
      <c r="W39" s="129">
        <v>1.77</v>
      </c>
      <c r="X39" s="50"/>
      <c r="Y39" s="73" t="s">
        <v>81</v>
      </c>
      <c r="Z39" s="71"/>
    </row>
    <row r="40" spans="2:26" ht="15" customHeight="1">
      <c r="B40" s="119"/>
      <c r="C40" s="61" t="s">
        <v>119</v>
      </c>
      <c r="D40" s="62"/>
      <c r="E40" s="62"/>
      <c r="F40" s="62"/>
      <c r="G40" s="63"/>
      <c r="H40" s="51">
        <v>1000</v>
      </c>
      <c r="I40" s="50"/>
      <c r="J40" s="51">
        <v>100</v>
      </c>
      <c r="K40" s="50"/>
      <c r="L40" s="52">
        <v>3491.8</v>
      </c>
      <c r="M40" s="50"/>
      <c r="N40" s="48" t="s">
        <v>110</v>
      </c>
      <c r="O40" s="49"/>
      <c r="P40" s="50"/>
      <c r="Q40" s="129">
        <v>1032.356</v>
      </c>
      <c r="R40" s="49"/>
      <c r="S40" s="50"/>
      <c r="T40" s="129">
        <v>1494.3389999999999</v>
      </c>
      <c r="U40" s="49"/>
      <c r="V40" s="50"/>
      <c r="W40" s="129">
        <v>1.448</v>
      </c>
      <c r="X40" s="50"/>
      <c r="Y40" s="73" t="s">
        <v>81</v>
      </c>
      <c r="Z40" s="71"/>
    </row>
    <row r="41" spans="2:26" ht="15" customHeight="1">
      <c r="B41" s="108" t="s">
        <v>120</v>
      </c>
      <c r="C41" s="61" t="s">
        <v>121</v>
      </c>
      <c r="D41" s="62"/>
      <c r="E41" s="62"/>
      <c r="F41" s="62"/>
      <c r="G41" s="63"/>
      <c r="H41" s="66">
        <v>500</v>
      </c>
      <c r="I41" s="50"/>
      <c r="J41" s="66">
        <v>80</v>
      </c>
      <c r="K41" s="50"/>
      <c r="L41" s="67">
        <v>508</v>
      </c>
      <c r="M41" s="50"/>
      <c r="N41" s="65" t="s">
        <v>122</v>
      </c>
      <c r="O41" s="49"/>
      <c r="P41" s="50"/>
      <c r="Q41" s="130">
        <v>71.781000000000006</v>
      </c>
      <c r="R41" s="49"/>
      <c r="S41" s="50"/>
      <c r="T41" s="130">
        <v>219.40100000000001</v>
      </c>
      <c r="U41" s="49"/>
      <c r="V41" s="50"/>
      <c r="W41" s="130">
        <v>3.0569999999999999</v>
      </c>
      <c r="X41" s="50"/>
      <c r="Y41" s="70" t="s">
        <v>81</v>
      </c>
      <c r="Z41" s="71"/>
    </row>
    <row r="42" spans="2:26" ht="15" customHeight="1">
      <c r="B42" s="109"/>
      <c r="C42" s="61" t="s">
        <v>123</v>
      </c>
      <c r="D42" s="62"/>
      <c r="E42" s="62"/>
      <c r="F42" s="62"/>
      <c r="G42" s="63"/>
      <c r="H42" s="51">
        <v>500</v>
      </c>
      <c r="I42" s="50"/>
      <c r="J42" s="51">
        <v>80</v>
      </c>
      <c r="K42" s="50"/>
      <c r="L42" s="52">
        <v>508</v>
      </c>
      <c r="M42" s="50"/>
      <c r="N42" s="48" t="s">
        <v>122</v>
      </c>
      <c r="O42" s="49"/>
      <c r="P42" s="50"/>
      <c r="Q42" s="129">
        <v>71.781000000000006</v>
      </c>
      <c r="R42" s="49"/>
      <c r="S42" s="50"/>
      <c r="T42" s="129">
        <v>219.40100000000001</v>
      </c>
      <c r="U42" s="49"/>
      <c r="V42" s="50"/>
      <c r="W42" s="129">
        <v>3.0569999999999999</v>
      </c>
      <c r="X42" s="50"/>
      <c r="Y42" s="73" t="s">
        <v>81</v>
      </c>
      <c r="Z42" s="71"/>
    </row>
    <row r="43" spans="2:26" ht="15" customHeight="1">
      <c r="B43" s="109"/>
      <c r="C43" s="61" t="s">
        <v>124</v>
      </c>
      <c r="D43" s="62"/>
      <c r="E43" s="62"/>
      <c r="F43" s="62"/>
      <c r="G43" s="63"/>
      <c r="H43" s="66">
        <v>500</v>
      </c>
      <c r="I43" s="50"/>
      <c r="J43" s="66">
        <v>80</v>
      </c>
      <c r="K43" s="50"/>
      <c r="L43" s="67">
        <v>508</v>
      </c>
      <c r="M43" s="50"/>
      <c r="N43" s="65" t="s">
        <v>122</v>
      </c>
      <c r="O43" s="49"/>
      <c r="P43" s="50"/>
      <c r="Q43" s="130">
        <v>71.781000000000006</v>
      </c>
      <c r="R43" s="49"/>
      <c r="S43" s="50"/>
      <c r="T43" s="130">
        <v>219.40100000000001</v>
      </c>
      <c r="U43" s="49"/>
      <c r="V43" s="50"/>
      <c r="W43" s="130">
        <v>3.0569999999999999</v>
      </c>
      <c r="X43" s="50"/>
      <c r="Y43" s="70" t="s">
        <v>81</v>
      </c>
      <c r="Z43" s="71"/>
    </row>
    <row r="44" spans="2:26" ht="15" customHeight="1" thickBot="1">
      <c r="B44" s="110"/>
      <c r="C44" s="58" t="s">
        <v>125</v>
      </c>
      <c r="D44" s="59"/>
      <c r="E44" s="59"/>
      <c r="F44" s="59"/>
      <c r="G44" s="60"/>
      <c r="H44" s="56">
        <v>500</v>
      </c>
      <c r="I44" s="55"/>
      <c r="J44" s="56">
        <v>80</v>
      </c>
      <c r="K44" s="55"/>
      <c r="L44" s="57">
        <v>508</v>
      </c>
      <c r="M44" s="55"/>
      <c r="N44" s="53" t="s">
        <v>122</v>
      </c>
      <c r="O44" s="54"/>
      <c r="P44" s="55"/>
      <c r="Q44" s="126">
        <v>71.781000000000006</v>
      </c>
      <c r="R44" s="54"/>
      <c r="S44" s="55"/>
      <c r="T44" s="126">
        <v>219.40100000000001</v>
      </c>
      <c r="U44" s="54"/>
      <c r="V44" s="55"/>
      <c r="W44" s="126">
        <v>3.0569999999999999</v>
      </c>
      <c r="X44" s="55"/>
      <c r="Y44" s="68" t="s">
        <v>81</v>
      </c>
      <c r="Z44" s="69"/>
    </row>
    <row r="49" spans="2:26" ht="15" customHeight="1" thickBot="1">
      <c r="B49" s="4" t="s">
        <v>126</v>
      </c>
    </row>
    <row r="50" spans="2:26" ht="15" customHeight="1">
      <c r="B50" s="97" t="s">
        <v>71</v>
      </c>
      <c r="C50" s="84"/>
      <c r="D50" s="84"/>
      <c r="E50" s="84"/>
      <c r="F50" s="84"/>
      <c r="G50" s="85"/>
      <c r="H50" s="83" t="s">
        <v>127</v>
      </c>
      <c r="I50" s="84"/>
      <c r="J50" s="84"/>
      <c r="K50" s="85"/>
      <c r="L50" s="83" t="s">
        <v>128</v>
      </c>
      <c r="M50" s="84"/>
      <c r="N50" s="84"/>
      <c r="O50" s="85"/>
      <c r="P50" s="83" t="s">
        <v>129</v>
      </c>
      <c r="Q50" s="84"/>
      <c r="R50" s="84"/>
      <c r="S50" s="85"/>
      <c r="T50" s="83" t="s">
        <v>130</v>
      </c>
      <c r="U50" s="84"/>
      <c r="V50" s="84"/>
      <c r="W50" s="85"/>
      <c r="X50" s="83" t="s">
        <v>76</v>
      </c>
      <c r="Y50" s="84"/>
      <c r="Z50" s="132"/>
    </row>
    <row r="51" spans="2:26" ht="15" customHeight="1" thickBot="1">
      <c r="B51" s="99"/>
      <c r="C51" s="100"/>
      <c r="D51" s="100"/>
      <c r="E51" s="100"/>
      <c r="F51" s="100"/>
      <c r="G51" s="101"/>
      <c r="H51" s="131"/>
      <c r="I51" s="100"/>
      <c r="J51" s="100"/>
      <c r="K51" s="101"/>
      <c r="L51" s="131"/>
      <c r="M51" s="100"/>
      <c r="N51" s="100"/>
      <c r="O51" s="101"/>
      <c r="P51" s="131"/>
      <c r="Q51" s="100"/>
      <c r="R51" s="100"/>
      <c r="S51" s="101"/>
      <c r="T51" s="131"/>
      <c r="U51" s="100"/>
      <c r="V51" s="100"/>
      <c r="W51" s="101"/>
      <c r="X51" s="131"/>
      <c r="Y51" s="100"/>
      <c r="Z51" s="133"/>
    </row>
    <row r="52" spans="2:26" ht="15" customHeight="1" thickTop="1">
      <c r="B52" s="118" t="s">
        <v>1848</v>
      </c>
      <c r="C52" s="61" t="s">
        <v>94</v>
      </c>
      <c r="D52" s="62"/>
      <c r="E52" s="62"/>
      <c r="F52" s="62"/>
      <c r="G52" s="63"/>
      <c r="H52" s="130">
        <v>1089.7</v>
      </c>
      <c r="I52" s="49"/>
      <c r="J52" s="49"/>
      <c r="K52" s="50"/>
      <c r="L52" s="130">
        <v>208.84299999999999</v>
      </c>
      <c r="M52" s="49"/>
      <c r="N52" s="49"/>
      <c r="O52" s="50"/>
      <c r="P52" s="130">
        <v>127.714</v>
      </c>
      <c r="Q52" s="49"/>
      <c r="R52" s="49"/>
      <c r="S52" s="50"/>
      <c r="T52" s="130">
        <v>217.077</v>
      </c>
      <c r="U52" s="49"/>
      <c r="V52" s="49"/>
      <c r="W52" s="50"/>
      <c r="X52" s="65" t="s">
        <v>81</v>
      </c>
      <c r="Y52" s="124"/>
      <c r="Z52" s="125"/>
    </row>
    <row r="53" spans="2:26" ht="15" customHeight="1">
      <c r="B53" s="118"/>
      <c r="C53" s="61" t="s">
        <v>96</v>
      </c>
      <c r="D53" s="62"/>
      <c r="E53" s="62"/>
      <c r="F53" s="62"/>
      <c r="G53" s="63"/>
      <c r="H53" s="65" t="s">
        <v>97</v>
      </c>
      <c r="I53" s="49"/>
      <c r="J53" s="49"/>
      <c r="K53" s="50"/>
      <c r="L53" s="65" t="s">
        <v>97</v>
      </c>
      <c r="M53" s="49"/>
      <c r="N53" s="49"/>
      <c r="O53" s="50"/>
      <c r="P53" s="65" t="s">
        <v>97</v>
      </c>
      <c r="Q53" s="49"/>
      <c r="R53" s="49"/>
      <c r="S53" s="50"/>
      <c r="T53" s="65" t="s">
        <v>97</v>
      </c>
      <c r="U53" s="49"/>
      <c r="V53" s="49"/>
      <c r="W53" s="50"/>
      <c r="X53" s="65" t="s">
        <v>97</v>
      </c>
      <c r="Y53" s="124"/>
      <c r="Z53" s="125"/>
    </row>
    <row r="54" spans="2:26" ht="15" customHeight="1">
      <c r="B54" s="118"/>
      <c r="C54" s="61" t="s">
        <v>98</v>
      </c>
      <c r="D54" s="62"/>
      <c r="E54" s="62"/>
      <c r="F54" s="62"/>
      <c r="G54" s="63"/>
      <c r="H54" s="130">
        <v>830</v>
      </c>
      <c r="I54" s="49"/>
      <c r="J54" s="49"/>
      <c r="K54" s="50"/>
      <c r="L54" s="130">
        <v>195.02799999999999</v>
      </c>
      <c r="M54" s="49"/>
      <c r="N54" s="49"/>
      <c r="O54" s="50"/>
      <c r="P54" s="130">
        <v>127.714</v>
      </c>
      <c r="Q54" s="49"/>
      <c r="R54" s="49"/>
      <c r="S54" s="50"/>
      <c r="T54" s="130">
        <v>240.03800000000001</v>
      </c>
      <c r="U54" s="49"/>
      <c r="V54" s="49"/>
      <c r="W54" s="50"/>
      <c r="X54" s="65" t="s">
        <v>81</v>
      </c>
      <c r="Y54" s="124"/>
      <c r="Z54" s="125"/>
    </row>
    <row r="55" spans="2:26" ht="15" customHeight="1">
      <c r="B55" s="118"/>
      <c r="C55" s="61" t="s">
        <v>100</v>
      </c>
      <c r="D55" s="62"/>
      <c r="E55" s="62"/>
      <c r="F55" s="62"/>
      <c r="G55" s="63"/>
      <c r="H55" s="130">
        <v>515.29999999999995</v>
      </c>
      <c r="I55" s="49"/>
      <c r="J55" s="49"/>
      <c r="K55" s="50"/>
      <c r="L55" s="130">
        <v>152.20400000000001</v>
      </c>
      <c r="M55" s="49"/>
      <c r="N55" s="49"/>
      <c r="O55" s="50"/>
      <c r="P55" s="130">
        <v>127.714</v>
      </c>
      <c r="Q55" s="49"/>
      <c r="R55" s="49"/>
      <c r="S55" s="50"/>
      <c r="T55" s="130">
        <v>348.64800000000002</v>
      </c>
      <c r="U55" s="49"/>
      <c r="V55" s="49"/>
      <c r="W55" s="50"/>
      <c r="X55" s="65" t="s">
        <v>81</v>
      </c>
      <c r="Y55" s="124"/>
      <c r="Z55" s="125"/>
    </row>
    <row r="56" spans="2:26" ht="15" customHeight="1">
      <c r="B56" s="118"/>
      <c r="C56" s="61" t="s">
        <v>102</v>
      </c>
      <c r="D56" s="62"/>
      <c r="E56" s="62"/>
      <c r="F56" s="62"/>
      <c r="G56" s="63"/>
      <c r="H56" s="130">
        <v>861.4</v>
      </c>
      <c r="I56" s="49"/>
      <c r="J56" s="49"/>
      <c r="K56" s="50"/>
      <c r="L56" s="130">
        <v>202.40600000000001</v>
      </c>
      <c r="M56" s="49"/>
      <c r="N56" s="49"/>
      <c r="O56" s="50"/>
      <c r="P56" s="130">
        <v>127.714</v>
      </c>
      <c r="Q56" s="49"/>
      <c r="R56" s="49"/>
      <c r="S56" s="50"/>
      <c r="T56" s="130">
        <v>225.31899999999999</v>
      </c>
      <c r="U56" s="49"/>
      <c r="V56" s="49"/>
      <c r="W56" s="50"/>
      <c r="X56" s="65" t="s">
        <v>81</v>
      </c>
      <c r="Y56" s="124"/>
      <c r="Z56" s="125"/>
    </row>
    <row r="57" spans="2:26" ht="15" customHeight="1">
      <c r="B57" s="118"/>
      <c r="C57" s="61" t="s">
        <v>103</v>
      </c>
      <c r="D57" s="62"/>
      <c r="E57" s="62"/>
      <c r="F57" s="62"/>
      <c r="G57" s="63"/>
      <c r="H57" s="129">
        <v>1089.7</v>
      </c>
      <c r="I57" s="49"/>
      <c r="J57" s="49"/>
      <c r="K57" s="50"/>
      <c r="L57" s="129">
        <v>208.84299999999999</v>
      </c>
      <c r="M57" s="49"/>
      <c r="N57" s="49"/>
      <c r="O57" s="50"/>
      <c r="P57" s="129">
        <v>127.714</v>
      </c>
      <c r="Q57" s="49"/>
      <c r="R57" s="49"/>
      <c r="S57" s="50"/>
      <c r="T57" s="129">
        <v>217.077</v>
      </c>
      <c r="U57" s="49"/>
      <c r="V57" s="49"/>
      <c r="W57" s="50"/>
      <c r="X57" s="48" t="s">
        <v>81</v>
      </c>
      <c r="Y57" s="124"/>
      <c r="Z57" s="125"/>
    </row>
    <row r="58" spans="2:26" ht="15" customHeight="1">
      <c r="B58" s="118"/>
      <c r="C58" s="61" t="s">
        <v>104</v>
      </c>
      <c r="D58" s="62"/>
      <c r="E58" s="62"/>
      <c r="F58" s="62"/>
      <c r="G58" s="63"/>
      <c r="H58" s="48" t="s">
        <v>97</v>
      </c>
      <c r="I58" s="49"/>
      <c r="J58" s="49"/>
      <c r="K58" s="50"/>
      <c r="L58" s="48" t="s">
        <v>97</v>
      </c>
      <c r="M58" s="49"/>
      <c r="N58" s="49"/>
      <c r="O58" s="50"/>
      <c r="P58" s="48" t="s">
        <v>97</v>
      </c>
      <c r="Q58" s="49"/>
      <c r="R58" s="49"/>
      <c r="S58" s="50"/>
      <c r="T58" s="48" t="s">
        <v>97</v>
      </c>
      <c r="U58" s="49"/>
      <c r="V58" s="49"/>
      <c r="W58" s="50"/>
      <c r="X58" s="48" t="s">
        <v>97</v>
      </c>
      <c r="Y58" s="124"/>
      <c r="Z58" s="125"/>
    </row>
    <row r="59" spans="2:26" ht="15" customHeight="1">
      <c r="B59" s="118"/>
      <c r="C59" s="61" t="s">
        <v>105</v>
      </c>
      <c r="D59" s="62"/>
      <c r="E59" s="62"/>
      <c r="F59" s="62"/>
      <c r="G59" s="63"/>
      <c r="H59" s="129">
        <v>830</v>
      </c>
      <c r="I59" s="49"/>
      <c r="J59" s="49"/>
      <c r="K59" s="50"/>
      <c r="L59" s="129">
        <v>195.02799999999999</v>
      </c>
      <c r="M59" s="49"/>
      <c r="N59" s="49"/>
      <c r="O59" s="50"/>
      <c r="P59" s="129">
        <v>127.714</v>
      </c>
      <c r="Q59" s="49"/>
      <c r="R59" s="49"/>
      <c r="S59" s="50"/>
      <c r="T59" s="129">
        <v>240.03800000000001</v>
      </c>
      <c r="U59" s="49"/>
      <c r="V59" s="49"/>
      <c r="W59" s="50"/>
      <c r="X59" s="48" t="s">
        <v>81</v>
      </c>
      <c r="Y59" s="124"/>
      <c r="Z59" s="125"/>
    </row>
    <row r="60" spans="2:26" ht="15" customHeight="1">
      <c r="B60" s="118"/>
      <c r="C60" s="61" t="s">
        <v>106</v>
      </c>
      <c r="D60" s="62"/>
      <c r="E60" s="62"/>
      <c r="F60" s="62"/>
      <c r="G60" s="63"/>
      <c r="H60" s="129">
        <v>515.29999999999995</v>
      </c>
      <c r="I60" s="49"/>
      <c r="J60" s="49"/>
      <c r="K60" s="50"/>
      <c r="L60" s="129">
        <v>152.20400000000001</v>
      </c>
      <c r="M60" s="49"/>
      <c r="N60" s="49"/>
      <c r="O60" s="50"/>
      <c r="P60" s="129">
        <v>127.714</v>
      </c>
      <c r="Q60" s="49"/>
      <c r="R60" s="49"/>
      <c r="S60" s="50"/>
      <c r="T60" s="129">
        <v>348.64800000000002</v>
      </c>
      <c r="U60" s="49"/>
      <c r="V60" s="49"/>
      <c r="W60" s="50"/>
      <c r="X60" s="48" t="s">
        <v>81</v>
      </c>
      <c r="Y60" s="124"/>
      <c r="Z60" s="125"/>
    </row>
    <row r="61" spans="2:26" ht="15" customHeight="1">
      <c r="B61" s="119"/>
      <c r="C61" s="61" t="s">
        <v>107</v>
      </c>
      <c r="D61" s="62"/>
      <c r="E61" s="62"/>
      <c r="F61" s="62"/>
      <c r="G61" s="63"/>
      <c r="H61" s="129">
        <v>861.4</v>
      </c>
      <c r="I61" s="49"/>
      <c r="J61" s="49"/>
      <c r="K61" s="50"/>
      <c r="L61" s="129">
        <v>202.40600000000001</v>
      </c>
      <c r="M61" s="49"/>
      <c r="N61" s="49"/>
      <c r="O61" s="50"/>
      <c r="P61" s="129">
        <v>127.714</v>
      </c>
      <c r="Q61" s="49"/>
      <c r="R61" s="49"/>
      <c r="S61" s="50"/>
      <c r="T61" s="129">
        <v>225.31899999999999</v>
      </c>
      <c r="U61" s="49"/>
      <c r="V61" s="49"/>
      <c r="W61" s="50"/>
      <c r="X61" s="48" t="s">
        <v>81</v>
      </c>
      <c r="Y61" s="124"/>
      <c r="Z61" s="125"/>
    </row>
    <row r="62" spans="2:26" ht="15" customHeight="1">
      <c r="B62" s="108" t="s">
        <v>108</v>
      </c>
      <c r="C62" s="61" t="s">
        <v>109</v>
      </c>
      <c r="D62" s="62"/>
      <c r="E62" s="62"/>
      <c r="F62" s="62"/>
      <c r="G62" s="63"/>
      <c r="H62" s="130">
        <v>222.995</v>
      </c>
      <c r="I62" s="49"/>
      <c r="J62" s="49"/>
      <c r="K62" s="50"/>
      <c r="L62" s="130">
        <v>52.511000000000003</v>
      </c>
      <c r="M62" s="49"/>
      <c r="N62" s="49"/>
      <c r="O62" s="50"/>
      <c r="P62" s="130">
        <v>125</v>
      </c>
      <c r="Q62" s="49"/>
      <c r="R62" s="49"/>
      <c r="S62" s="50"/>
      <c r="T62" s="130">
        <v>1199.7560000000001</v>
      </c>
      <c r="U62" s="49"/>
      <c r="V62" s="49"/>
      <c r="W62" s="50"/>
      <c r="X62" s="65" t="s">
        <v>81</v>
      </c>
      <c r="Y62" s="124"/>
      <c r="Z62" s="125"/>
    </row>
    <row r="63" spans="2:26" ht="15" customHeight="1">
      <c r="B63" s="118"/>
      <c r="C63" s="61" t="s">
        <v>111</v>
      </c>
      <c r="D63" s="62"/>
      <c r="E63" s="62"/>
      <c r="F63" s="62"/>
      <c r="G63" s="63"/>
      <c r="H63" s="130">
        <v>18</v>
      </c>
      <c r="I63" s="49"/>
      <c r="J63" s="49"/>
      <c r="K63" s="50"/>
      <c r="L63" s="130">
        <v>13.566000000000001</v>
      </c>
      <c r="M63" s="49"/>
      <c r="N63" s="49"/>
      <c r="O63" s="50"/>
      <c r="P63" s="130">
        <v>250</v>
      </c>
      <c r="Q63" s="49"/>
      <c r="R63" s="49"/>
      <c r="S63" s="50"/>
      <c r="T63" s="130">
        <v>4643.9610000000002</v>
      </c>
      <c r="U63" s="49"/>
      <c r="V63" s="49"/>
      <c r="W63" s="50"/>
      <c r="X63" s="65" t="s">
        <v>81</v>
      </c>
      <c r="Y63" s="124"/>
      <c r="Z63" s="125"/>
    </row>
    <row r="64" spans="2:26" ht="15" customHeight="1">
      <c r="B64" s="118"/>
      <c r="C64" s="61" t="s">
        <v>113</v>
      </c>
      <c r="D64" s="62"/>
      <c r="E64" s="62"/>
      <c r="F64" s="62"/>
      <c r="G64" s="63"/>
      <c r="H64" s="130">
        <v>242.846</v>
      </c>
      <c r="I64" s="49"/>
      <c r="J64" s="49"/>
      <c r="K64" s="50"/>
      <c r="L64" s="130">
        <v>93.245999999999995</v>
      </c>
      <c r="M64" s="49"/>
      <c r="N64" s="49"/>
      <c r="O64" s="50"/>
      <c r="P64" s="130">
        <v>125</v>
      </c>
      <c r="Q64" s="49"/>
      <c r="R64" s="49"/>
      <c r="S64" s="50"/>
      <c r="T64" s="130">
        <v>622.04300000000001</v>
      </c>
      <c r="U64" s="49"/>
      <c r="V64" s="49"/>
      <c r="W64" s="50"/>
      <c r="X64" s="65" t="s">
        <v>81</v>
      </c>
      <c r="Y64" s="124"/>
      <c r="Z64" s="125"/>
    </row>
    <row r="65" spans="2:26" ht="15" customHeight="1">
      <c r="B65" s="118"/>
      <c r="C65" s="61" t="s">
        <v>115</v>
      </c>
      <c r="D65" s="62"/>
      <c r="E65" s="62"/>
      <c r="F65" s="62"/>
      <c r="G65" s="63"/>
      <c r="H65" s="130">
        <v>596.96299999999997</v>
      </c>
      <c r="I65" s="49"/>
      <c r="J65" s="49"/>
      <c r="K65" s="50"/>
      <c r="L65" s="130">
        <v>140.57300000000001</v>
      </c>
      <c r="M65" s="49"/>
      <c r="N65" s="49"/>
      <c r="O65" s="50"/>
      <c r="P65" s="130">
        <v>125</v>
      </c>
      <c r="Q65" s="49"/>
      <c r="R65" s="49"/>
      <c r="S65" s="50"/>
      <c r="T65" s="130">
        <v>346.459</v>
      </c>
      <c r="U65" s="49"/>
      <c r="V65" s="49"/>
      <c r="W65" s="50"/>
      <c r="X65" s="65" t="s">
        <v>81</v>
      </c>
      <c r="Y65" s="124"/>
      <c r="Z65" s="125"/>
    </row>
    <row r="66" spans="2:26" ht="15" customHeight="1">
      <c r="B66" s="118"/>
      <c r="C66" s="61" t="s">
        <v>116</v>
      </c>
      <c r="D66" s="62"/>
      <c r="E66" s="62"/>
      <c r="F66" s="62"/>
      <c r="G66" s="63"/>
      <c r="H66" s="129">
        <v>222.995</v>
      </c>
      <c r="I66" s="49"/>
      <c r="J66" s="49"/>
      <c r="K66" s="50"/>
      <c r="L66" s="129">
        <v>52.511000000000003</v>
      </c>
      <c r="M66" s="49"/>
      <c r="N66" s="49"/>
      <c r="O66" s="50"/>
      <c r="P66" s="129">
        <v>125</v>
      </c>
      <c r="Q66" s="49"/>
      <c r="R66" s="49"/>
      <c r="S66" s="50"/>
      <c r="T66" s="129">
        <v>1199.7560000000001</v>
      </c>
      <c r="U66" s="49"/>
      <c r="V66" s="49"/>
      <c r="W66" s="50"/>
      <c r="X66" s="48" t="s">
        <v>81</v>
      </c>
      <c r="Y66" s="124"/>
      <c r="Z66" s="125"/>
    </row>
    <row r="67" spans="2:26" ht="15" customHeight="1">
      <c r="B67" s="118"/>
      <c r="C67" s="61" t="s">
        <v>117</v>
      </c>
      <c r="D67" s="62"/>
      <c r="E67" s="62"/>
      <c r="F67" s="62"/>
      <c r="G67" s="63"/>
      <c r="H67" s="129">
        <v>18</v>
      </c>
      <c r="I67" s="49"/>
      <c r="J67" s="49"/>
      <c r="K67" s="50"/>
      <c r="L67" s="129">
        <v>13.566000000000001</v>
      </c>
      <c r="M67" s="49"/>
      <c r="N67" s="49"/>
      <c r="O67" s="50"/>
      <c r="P67" s="129">
        <v>250</v>
      </c>
      <c r="Q67" s="49"/>
      <c r="R67" s="49"/>
      <c r="S67" s="50"/>
      <c r="T67" s="129">
        <v>4643.9610000000002</v>
      </c>
      <c r="U67" s="49"/>
      <c r="V67" s="49"/>
      <c r="W67" s="50"/>
      <c r="X67" s="48" t="s">
        <v>81</v>
      </c>
      <c r="Y67" s="124"/>
      <c r="Z67" s="125"/>
    </row>
    <row r="68" spans="2:26" ht="15" customHeight="1">
      <c r="B68" s="118"/>
      <c r="C68" s="61" t="s">
        <v>118</v>
      </c>
      <c r="D68" s="62"/>
      <c r="E68" s="62"/>
      <c r="F68" s="62"/>
      <c r="G68" s="63"/>
      <c r="H68" s="129">
        <v>242.846</v>
      </c>
      <c r="I68" s="49"/>
      <c r="J68" s="49"/>
      <c r="K68" s="50"/>
      <c r="L68" s="129">
        <v>93.245999999999995</v>
      </c>
      <c r="M68" s="49"/>
      <c r="N68" s="49"/>
      <c r="O68" s="50"/>
      <c r="P68" s="129">
        <v>125</v>
      </c>
      <c r="Q68" s="49"/>
      <c r="R68" s="49"/>
      <c r="S68" s="50"/>
      <c r="T68" s="129">
        <v>622.04300000000001</v>
      </c>
      <c r="U68" s="49"/>
      <c r="V68" s="49"/>
      <c r="W68" s="50"/>
      <c r="X68" s="48" t="s">
        <v>81</v>
      </c>
      <c r="Y68" s="124"/>
      <c r="Z68" s="125"/>
    </row>
    <row r="69" spans="2:26" ht="15" customHeight="1">
      <c r="B69" s="119"/>
      <c r="C69" s="61" t="s">
        <v>119</v>
      </c>
      <c r="D69" s="62"/>
      <c r="E69" s="62"/>
      <c r="F69" s="62"/>
      <c r="G69" s="63"/>
      <c r="H69" s="129">
        <v>596.96299999999997</v>
      </c>
      <c r="I69" s="49"/>
      <c r="J69" s="49"/>
      <c r="K69" s="50"/>
      <c r="L69" s="129">
        <v>140.57300000000001</v>
      </c>
      <c r="M69" s="49"/>
      <c r="N69" s="49"/>
      <c r="O69" s="50"/>
      <c r="P69" s="129">
        <v>125</v>
      </c>
      <c r="Q69" s="49"/>
      <c r="R69" s="49"/>
      <c r="S69" s="50"/>
      <c r="T69" s="129">
        <v>346.459</v>
      </c>
      <c r="U69" s="49"/>
      <c r="V69" s="49"/>
      <c r="W69" s="50"/>
      <c r="X69" s="48" t="s">
        <v>81</v>
      </c>
      <c r="Y69" s="124"/>
      <c r="Z69" s="125"/>
    </row>
    <row r="70" spans="2:26" ht="15" customHeight="1">
      <c r="B70" s="108" t="s">
        <v>120</v>
      </c>
      <c r="C70" s="61" t="s">
        <v>121</v>
      </c>
      <c r="D70" s="62"/>
      <c r="E70" s="62"/>
      <c r="F70" s="62"/>
      <c r="G70" s="63"/>
      <c r="H70" s="130">
        <v>39.405000000000001</v>
      </c>
      <c r="I70" s="49"/>
      <c r="J70" s="49"/>
      <c r="K70" s="50"/>
      <c r="L70" s="130">
        <v>63.387</v>
      </c>
      <c r="M70" s="49"/>
      <c r="N70" s="49"/>
      <c r="O70" s="50"/>
      <c r="P70" s="130">
        <v>125</v>
      </c>
      <c r="Q70" s="49"/>
      <c r="R70" s="49"/>
      <c r="S70" s="50"/>
      <c r="T70" s="130">
        <v>993.899</v>
      </c>
      <c r="U70" s="49"/>
      <c r="V70" s="49"/>
      <c r="W70" s="50"/>
      <c r="X70" s="65" t="s">
        <v>81</v>
      </c>
      <c r="Y70" s="124"/>
      <c r="Z70" s="125"/>
    </row>
    <row r="71" spans="2:26" ht="15" customHeight="1">
      <c r="B71" s="109"/>
      <c r="C71" s="61" t="s">
        <v>123</v>
      </c>
      <c r="D71" s="62"/>
      <c r="E71" s="62"/>
      <c r="F71" s="62"/>
      <c r="G71" s="63"/>
      <c r="H71" s="129">
        <v>39.405000000000001</v>
      </c>
      <c r="I71" s="49"/>
      <c r="J71" s="49"/>
      <c r="K71" s="50"/>
      <c r="L71" s="129">
        <v>63.387</v>
      </c>
      <c r="M71" s="49"/>
      <c r="N71" s="49"/>
      <c r="O71" s="50"/>
      <c r="P71" s="129">
        <v>125</v>
      </c>
      <c r="Q71" s="49"/>
      <c r="R71" s="49"/>
      <c r="S71" s="50"/>
      <c r="T71" s="129">
        <v>993.899</v>
      </c>
      <c r="U71" s="49"/>
      <c r="V71" s="49"/>
      <c r="W71" s="50"/>
      <c r="X71" s="48" t="s">
        <v>81</v>
      </c>
      <c r="Y71" s="124"/>
      <c r="Z71" s="125"/>
    </row>
    <row r="72" spans="2:26" ht="15" customHeight="1">
      <c r="B72" s="109"/>
      <c r="C72" s="61" t="s">
        <v>124</v>
      </c>
      <c r="D72" s="62"/>
      <c r="E72" s="62"/>
      <c r="F72" s="62"/>
      <c r="G72" s="63"/>
      <c r="H72" s="130">
        <v>39.405000000000001</v>
      </c>
      <c r="I72" s="49"/>
      <c r="J72" s="49"/>
      <c r="K72" s="50"/>
      <c r="L72" s="130">
        <v>63.387</v>
      </c>
      <c r="M72" s="49"/>
      <c r="N72" s="49"/>
      <c r="O72" s="50"/>
      <c r="P72" s="130">
        <v>125</v>
      </c>
      <c r="Q72" s="49"/>
      <c r="R72" s="49"/>
      <c r="S72" s="50"/>
      <c r="T72" s="130">
        <v>993.899</v>
      </c>
      <c r="U72" s="49"/>
      <c r="V72" s="49"/>
      <c r="W72" s="50"/>
      <c r="X72" s="65" t="s">
        <v>81</v>
      </c>
      <c r="Y72" s="124"/>
      <c r="Z72" s="125"/>
    </row>
    <row r="73" spans="2:26" ht="15" customHeight="1" thickBot="1">
      <c r="B73" s="110"/>
      <c r="C73" s="58" t="s">
        <v>125</v>
      </c>
      <c r="D73" s="59"/>
      <c r="E73" s="59"/>
      <c r="F73" s="59"/>
      <c r="G73" s="60"/>
      <c r="H73" s="126">
        <v>39.405000000000001</v>
      </c>
      <c r="I73" s="54"/>
      <c r="J73" s="54"/>
      <c r="K73" s="55"/>
      <c r="L73" s="126">
        <v>63.387</v>
      </c>
      <c r="M73" s="54"/>
      <c r="N73" s="54"/>
      <c r="O73" s="55"/>
      <c r="P73" s="126">
        <v>125</v>
      </c>
      <c r="Q73" s="54"/>
      <c r="R73" s="54"/>
      <c r="S73" s="55"/>
      <c r="T73" s="126">
        <v>993.899</v>
      </c>
      <c r="U73" s="54"/>
      <c r="V73" s="54"/>
      <c r="W73" s="55"/>
      <c r="X73" s="53" t="s">
        <v>81</v>
      </c>
      <c r="Y73" s="127"/>
      <c r="Z73" s="128"/>
    </row>
    <row r="75" spans="2:26" ht="15" customHeight="1" thickBot="1">
      <c r="B75" s="4" t="s">
        <v>131</v>
      </c>
      <c r="U75" s="120" t="s">
        <v>132</v>
      </c>
      <c r="V75" s="120"/>
      <c r="W75" s="6" t="s">
        <v>1</v>
      </c>
      <c r="X75" s="4" t="s">
        <v>133</v>
      </c>
    </row>
    <row r="76" spans="2:26" ht="15" customHeight="1">
      <c r="B76" s="97" t="s">
        <v>71</v>
      </c>
      <c r="C76" s="84"/>
      <c r="D76" s="84"/>
      <c r="E76" s="84"/>
      <c r="F76" s="85"/>
      <c r="G76" s="121" t="s">
        <v>134</v>
      </c>
      <c r="H76" s="122"/>
      <c r="I76" s="122"/>
      <c r="J76" s="122"/>
      <c r="K76" s="122"/>
      <c r="L76" s="123"/>
      <c r="M76" s="121" t="s">
        <v>135</v>
      </c>
      <c r="N76" s="122"/>
      <c r="O76" s="122"/>
      <c r="P76" s="122"/>
      <c r="Q76" s="122"/>
      <c r="R76" s="123"/>
      <c r="S76" s="121" t="s">
        <v>136</v>
      </c>
      <c r="T76" s="122"/>
      <c r="U76" s="122"/>
      <c r="V76" s="122"/>
      <c r="W76" s="122"/>
      <c r="X76" s="123"/>
      <c r="Y76" s="88" t="s">
        <v>76</v>
      </c>
      <c r="Z76" s="89"/>
    </row>
    <row r="77" spans="2:26" ht="15" customHeight="1" thickBot="1">
      <c r="B77" s="99"/>
      <c r="C77" s="100"/>
      <c r="D77" s="100"/>
      <c r="E77" s="100"/>
      <c r="F77" s="101"/>
      <c r="G77" s="94" t="s">
        <v>137</v>
      </c>
      <c r="H77" s="96"/>
      <c r="I77" s="95"/>
      <c r="J77" s="94" t="s">
        <v>138</v>
      </c>
      <c r="K77" s="96"/>
      <c r="L77" s="95"/>
      <c r="M77" s="94" t="s">
        <v>137</v>
      </c>
      <c r="N77" s="96"/>
      <c r="O77" s="95"/>
      <c r="P77" s="94" t="s">
        <v>138</v>
      </c>
      <c r="Q77" s="96"/>
      <c r="R77" s="95"/>
      <c r="S77" s="94" t="s">
        <v>137</v>
      </c>
      <c r="T77" s="96"/>
      <c r="U77" s="95"/>
      <c r="V77" s="94" t="s">
        <v>138</v>
      </c>
      <c r="W77" s="96"/>
      <c r="X77" s="95"/>
      <c r="Y77" s="92"/>
      <c r="Z77" s="93"/>
    </row>
    <row r="78" spans="2:26" ht="15" customHeight="1" thickTop="1">
      <c r="B78" s="118" t="s">
        <v>1849</v>
      </c>
      <c r="C78" s="61" t="s">
        <v>94</v>
      </c>
      <c r="D78" s="62"/>
      <c r="E78" s="62"/>
      <c r="F78" s="63"/>
      <c r="G78" s="67">
        <v>1500</v>
      </c>
      <c r="H78" s="49"/>
      <c r="I78" s="50"/>
      <c r="J78" s="67">
        <v>1986</v>
      </c>
      <c r="K78" s="49"/>
      <c r="L78" s="50"/>
      <c r="M78" s="114"/>
      <c r="N78" s="115"/>
      <c r="O78" s="116"/>
      <c r="P78" s="114"/>
      <c r="Q78" s="115"/>
      <c r="R78" s="116"/>
      <c r="S78" s="67">
        <v>300</v>
      </c>
      <c r="T78" s="49"/>
      <c r="U78" s="50"/>
      <c r="V78" s="67">
        <v>993</v>
      </c>
      <c r="W78" s="49"/>
      <c r="X78" s="50"/>
      <c r="Y78" s="70" t="s">
        <v>81</v>
      </c>
      <c r="Z78" s="71"/>
    </row>
    <row r="79" spans="2:26" ht="15" customHeight="1">
      <c r="B79" s="118"/>
      <c r="C79" s="61" t="s">
        <v>139</v>
      </c>
      <c r="D79" s="62"/>
      <c r="E79" s="62"/>
      <c r="F79" s="63"/>
      <c r="G79" s="67">
        <v>1500</v>
      </c>
      <c r="H79" s="49"/>
      <c r="I79" s="50"/>
      <c r="J79" s="67">
        <v>1986</v>
      </c>
      <c r="K79" s="49"/>
      <c r="L79" s="50"/>
      <c r="M79" s="114"/>
      <c r="N79" s="115"/>
      <c r="O79" s="116"/>
      <c r="P79" s="114"/>
      <c r="Q79" s="115"/>
      <c r="R79" s="116"/>
      <c r="S79" s="67">
        <v>300</v>
      </c>
      <c r="T79" s="49"/>
      <c r="U79" s="50"/>
      <c r="V79" s="67">
        <v>993</v>
      </c>
      <c r="W79" s="49"/>
      <c r="X79" s="50"/>
      <c r="Y79" s="70" t="s">
        <v>81</v>
      </c>
      <c r="Z79" s="71"/>
    </row>
    <row r="80" spans="2:26" ht="15" customHeight="1">
      <c r="B80" s="118"/>
      <c r="C80" s="61" t="s">
        <v>140</v>
      </c>
      <c r="D80" s="62"/>
      <c r="E80" s="62"/>
      <c r="F80" s="63"/>
      <c r="G80" s="67">
        <v>1500</v>
      </c>
      <c r="H80" s="49"/>
      <c r="I80" s="50"/>
      <c r="J80" s="67">
        <v>1986</v>
      </c>
      <c r="K80" s="49"/>
      <c r="L80" s="50"/>
      <c r="M80" s="114"/>
      <c r="N80" s="115"/>
      <c r="O80" s="116"/>
      <c r="P80" s="114"/>
      <c r="Q80" s="115"/>
      <c r="R80" s="116"/>
      <c r="S80" s="67">
        <v>300</v>
      </c>
      <c r="T80" s="49"/>
      <c r="U80" s="50"/>
      <c r="V80" s="67">
        <v>993</v>
      </c>
      <c r="W80" s="49"/>
      <c r="X80" s="50"/>
      <c r="Y80" s="70" t="s">
        <v>81</v>
      </c>
      <c r="Z80" s="71"/>
    </row>
    <row r="81" spans="2:26" ht="15" customHeight="1">
      <c r="B81" s="118"/>
      <c r="C81" s="61" t="s">
        <v>103</v>
      </c>
      <c r="D81" s="62"/>
      <c r="E81" s="62"/>
      <c r="F81" s="63"/>
      <c r="G81" s="52">
        <v>1500</v>
      </c>
      <c r="H81" s="49"/>
      <c r="I81" s="50"/>
      <c r="J81" s="52">
        <v>1986</v>
      </c>
      <c r="K81" s="49"/>
      <c r="L81" s="50"/>
      <c r="M81" s="117"/>
      <c r="N81" s="115"/>
      <c r="O81" s="116"/>
      <c r="P81" s="117"/>
      <c r="Q81" s="115"/>
      <c r="R81" s="116"/>
      <c r="S81" s="52">
        <v>300</v>
      </c>
      <c r="T81" s="49"/>
      <c r="U81" s="50"/>
      <c r="V81" s="52">
        <v>993</v>
      </c>
      <c r="W81" s="49"/>
      <c r="X81" s="50"/>
      <c r="Y81" s="73" t="s">
        <v>81</v>
      </c>
      <c r="Z81" s="71"/>
    </row>
    <row r="82" spans="2:26" ht="15" customHeight="1">
      <c r="B82" s="118"/>
      <c r="C82" s="61" t="s">
        <v>141</v>
      </c>
      <c r="D82" s="62"/>
      <c r="E82" s="62"/>
      <c r="F82" s="63"/>
      <c r="G82" s="52">
        <v>1500</v>
      </c>
      <c r="H82" s="49"/>
      <c r="I82" s="50"/>
      <c r="J82" s="52">
        <v>1986</v>
      </c>
      <c r="K82" s="49"/>
      <c r="L82" s="50"/>
      <c r="M82" s="117"/>
      <c r="N82" s="115"/>
      <c r="O82" s="116"/>
      <c r="P82" s="117"/>
      <c r="Q82" s="115"/>
      <c r="R82" s="116"/>
      <c r="S82" s="52">
        <v>300</v>
      </c>
      <c r="T82" s="49"/>
      <c r="U82" s="50"/>
      <c r="V82" s="52">
        <v>993</v>
      </c>
      <c r="W82" s="49"/>
      <c r="X82" s="50"/>
      <c r="Y82" s="73" t="s">
        <v>81</v>
      </c>
      <c r="Z82" s="71"/>
    </row>
    <row r="83" spans="2:26" ht="15" customHeight="1">
      <c r="B83" s="119"/>
      <c r="C83" s="61" t="s">
        <v>142</v>
      </c>
      <c r="D83" s="62"/>
      <c r="E83" s="62"/>
      <c r="F83" s="63"/>
      <c r="G83" s="52">
        <v>1500</v>
      </c>
      <c r="H83" s="49"/>
      <c r="I83" s="50"/>
      <c r="J83" s="52">
        <v>1986</v>
      </c>
      <c r="K83" s="49"/>
      <c r="L83" s="50"/>
      <c r="M83" s="117"/>
      <c r="N83" s="115"/>
      <c r="O83" s="116"/>
      <c r="P83" s="117"/>
      <c r="Q83" s="115"/>
      <c r="R83" s="116"/>
      <c r="S83" s="52">
        <v>300</v>
      </c>
      <c r="T83" s="49"/>
      <c r="U83" s="50"/>
      <c r="V83" s="52">
        <v>993</v>
      </c>
      <c r="W83" s="49"/>
      <c r="X83" s="50"/>
      <c r="Y83" s="73" t="s">
        <v>81</v>
      </c>
      <c r="Z83" s="71"/>
    </row>
    <row r="84" spans="2:26" ht="15" customHeight="1">
      <c r="B84" s="108" t="s">
        <v>108</v>
      </c>
      <c r="C84" s="61" t="s">
        <v>143</v>
      </c>
      <c r="D84" s="62"/>
      <c r="E84" s="62"/>
      <c r="F84" s="63"/>
      <c r="G84" s="67">
        <v>1500</v>
      </c>
      <c r="H84" s="49"/>
      <c r="I84" s="50"/>
      <c r="J84" s="67">
        <v>1986</v>
      </c>
      <c r="K84" s="49"/>
      <c r="L84" s="50"/>
      <c r="M84" s="114"/>
      <c r="N84" s="115"/>
      <c r="O84" s="116"/>
      <c r="P84" s="114"/>
      <c r="Q84" s="115"/>
      <c r="R84" s="116"/>
      <c r="S84" s="67">
        <v>300</v>
      </c>
      <c r="T84" s="49"/>
      <c r="U84" s="50"/>
      <c r="V84" s="67">
        <v>993</v>
      </c>
      <c r="W84" s="49"/>
      <c r="X84" s="50"/>
      <c r="Y84" s="70" t="s">
        <v>81</v>
      </c>
      <c r="Z84" s="71"/>
    </row>
    <row r="85" spans="2:26" ht="15" customHeight="1">
      <c r="B85" s="118"/>
      <c r="C85" s="61" t="s">
        <v>144</v>
      </c>
      <c r="D85" s="62"/>
      <c r="E85" s="62"/>
      <c r="F85" s="63"/>
      <c r="G85" s="67">
        <v>1500</v>
      </c>
      <c r="H85" s="49"/>
      <c r="I85" s="50"/>
      <c r="J85" s="67">
        <v>1986</v>
      </c>
      <c r="K85" s="49"/>
      <c r="L85" s="50"/>
      <c r="M85" s="114"/>
      <c r="N85" s="115"/>
      <c r="O85" s="116"/>
      <c r="P85" s="114"/>
      <c r="Q85" s="115"/>
      <c r="R85" s="116"/>
      <c r="S85" s="67">
        <v>300</v>
      </c>
      <c r="T85" s="49"/>
      <c r="U85" s="50"/>
      <c r="V85" s="67">
        <v>993</v>
      </c>
      <c r="W85" s="49"/>
      <c r="X85" s="50"/>
      <c r="Y85" s="70" t="s">
        <v>81</v>
      </c>
      <c r="Z85" s="71"/>
    </row>
    <row r="86" spans="2:26" ht="15" customHeight="1">
      <c r="B86" s="118"/>
      <c r="C86" s="61" t="s">
        <v>145</v>
      </c>
      <c r="D86" s="62"/>
      <c r="E86" s="62"/>
      <c r="F86" s="63"/>
      <c r="G86" s="52">
        <v>1500</v>
      </c>
      <c r="H86" s="49"/>
      <c r="I86" s="50"/>
      <c r="J86" s="52">
        <v>1986</v>
      </c>
      <c r="K86" s="49"/>
      <c r="L86" s="50"/>
      <c r="M86" s="117"/>
      <c r="N86" s="115"/>
      <c r="O86" s="116"/>
      <c r="P86" s="117"/>
      <c r="Q86" s="115"/>
      <c r="R86" s="116"/>
      <c r="S86" s="52">
        <v>300</v>
      </c>
      <c r="T86" s="49"/>
      <c r="U86" s="50"/>
      <c r="V86" s="52">
        <v>993</v>
      </c>
      <c r="W86" s="49"/>
      <c r="X86" s="50"/>
      <c r="Y86" s="73" t="s">
        <v>81</v>
      </c>
      <c r="Z86" s="71"/>
    </row>
    <row r="87" spans="2:26" ht="15" customHeight="1">
      <c r="B87" s="119"/>
      <c r="C87" s="61" t="s">
        <v>146</v>
      </c>
      <c r="D87" s="62"/>
      <c r="E87" s="62"/>
      <c r="F87" s="63"/>
      <c r="G87" s="52">
        <v>1500</v>
      </c>
      <c r="H87" s="49"/>
      <c r="I87" s="50"/>
      <c r="J87" s="52">
        <v>1986</v>
      </c>
      <c r="K87" s="49"/>
      <c r="L87" s="50"/>
      <c r="M87" s="117"/>
      <c r="N87" s="115"/>
      <c r="O87" s="116"/>
      <c r="P87" s="117"/>
      <c r="Q87" s="115"/>
      <c r="R87" s="116"/>
      <c r="S87" s="52">
        <v>300</v>
      </c>
      <c r="T87" s="49"/>
      <c r="U87" s="50"/>
      <c r="V87" s="52">
        <v>993</v>
      </c>
      <c r="W87" s="49"/>
      <c r="X87" s="50"/>
      <c r="Y87" s="73" t="s">
        <v>81</v>
      </c>
      <c r="Z87" s="71"/>
    </row>
    <row r="88" spans="2:26" ht="15" customHeight="1">
      <c r="B88" s="108" t="s">
        <v>120</v>
      </c>
      <c r="C88" s="61" t="s">
        <v>121</v>
      </c>
      <c r="D88" s="62"/>
      <c r="E88" s="62"/>
      <c r="F88" s="63"/>
      <c r="G88" s="67">
        <v>750</v>
      </c>
      <c r="H88" s="49"/>
      <c r="I88" s="50"/>
      <c r="J88" s="67">
        <v>1520.4</v>
      </c>
      <c r="K88" s="49"/>
      <c r="L88" s="50"/>
      <c r="M88" s="114"/>
      <c r="N88" s="115"/>
      <c r="O88" s="116"/>
      <c r="P88" s="114"/>
      <c r="Q88" s="115"/>
      <c r="R88" s="116"/>
      <c r="S88" s="67">
        <v>300</v>
      </c>
      <c r="T88" s="49"/>
      <c r="U88" s="50"/>
      <c r="V88" s="67">
        <v>506.8</v>
      </c>
      <c r="W88" s="49"/>
      <c r="X88" s="50"/>
      <c r="Y88" s="70" t="s">
        <v>81</v>
      </c>
      <c r="Z88" s="71"/>
    </row>
    <row r="89" spans="2:26" ht="15" customHeight="1">
      <c r="B89" s="109"/>
      <c r="C89" s="61" t="s">
        <v>123</v>
      </c>
      <c r="D89" s="62"/>
      <c r="E89" s="62"/>
      <c r="F89" s="63"/>
      <c r="G89" s="52">
        <v>750</v>
      </c>
      <c r="H89" s="49"/>
      <c r="I89" s="50"/>
      <c r="J89" s="52">
        <v>1520.4</v>
      </c>
      <c r="K89" s="49"/>
      <c r="L89" s="50"/>
      <c r="M89" s="117"/>
      <c r="N89" s="115"/>
      <c r="O89" s="116"/>
      <c r="P89" s="117"/>
      <c r="Q89" s="115"/>
      <c r="R89" s="116"/>
      <c r="S89" s="52">
        <v>300</v>
      </c>
      <c r="T89" s="49"/>
      <c r="U89" s="50"/>
      <c r="V89" s="52">
        <v>506.8</v>
      </c>
      <c r="W89" s="49"/>
      <c r="X89" s="50"/>
      <c r="Y89" s="73" t="s">
        <v>81</v>
      </c>
      <c r="Z89" s="71"/>
    </row>
    <row r="90" spans="2:26" ht="15" customHeight="1">
      <c r="B90" s="109"/>
      <c r="C90" s="61" t="s">
        <v>124</v>
      </c>
      <c r="D90" s="62"/>
      <c r="E90" s="62"/>
      <c r="F90" s="63"/>
      <c r="G90" s="67">
        <v>750</v>
      </c>
      <c r="H90" s="49"/>
      <c r="I90" s="50"/>
      <c r="J90" s="67">
        <v>1520.4</v>
      </c>
      <c r="K90" s="49"/>
      <c r="L90" s="50"/>
      <c r="M90" s="114"/>
      <c r="N90" s="115"/>
      <c r="O90" s="116"/>
      <c r="P90" s="114"/>
      <c r="Q90" s="115"/>
      <c r="R90" s="116"/>
      <c r="S90" s="67">
        <v>300</v>
      </c>
      <c r="T90" s="49"/>
      <c r="U90" s="50"/>
      <c r="V90" s="67">
        <v>506.8</v>
      </c>
      <c r="W90" s="49"/>
      <c r="X90" s="50"/>
      <c r="Y90" s="70" t="s">
        <v>81</v>
      </c>
      <c r="Z90" s="71"/>
    </row>
    <row r="91" spans="2:26" ht="15" customHeight="1" thickBot="1">
      <c r="B91" s="110"/>
      <c r="C91" s="58" t="s">
        <v>125</v>
      </c>
      <c r="D91" s="59"/>
      <c r="E91" s="59"/>
      <c r="F91" s="60"/>
      <c r="G91" s="57">
        <v>750</v>
      </c>
      <c r="H91" s="54"/>
      <c r="I91" s="55"/>
      <c r="J91" s="57">
        <v>1520.4</v>
      </c>
      <c r="K91" s="54"/>
      <c r="L91" s="55"/>
      <c r="M91" s="111"/>
      <c r="N91" s="112"/>
      <c r="O91" s="113"/>
      <c r="P91" s="111"/>
      <c r="Q91" s="112"/>
      <c r="R91" s="113"/>
      <c r="S91" s="57">
        <v>300</v>
      </c>
      <c r="T91" s="54"/>
      <c r="U91" s="55"/>
      <c r="V91" s="57">
        <v>506.8</v>
      </c>
      <c r="W91" s="54"/>
      <c r="X91" s="55"/>
      <c r="Y91" s="68" t="s">
        <v>81</v>
      </c>
      <c r="Z91" s="69"/>
    </row>
    <row r="93" spans="2:26" s="38" customFormat="1" ht="15" customHeight="1">
      <c r="Y93" s="28"/>
      <c r="Z93" s="28"/>
    </row>
    <row r="94" spans="2:26" s="38" customFormat="1" ht="15" customHeight="1">
      <c r="Y94" s="28"/>
      <c r="Z94" s="28"/>
    </row>
    <row r="95" spans="2:26" s="38" customFormat="1" ht="15" customHeight="1">
      <c r="Y95" s="28"/>
      <c r="Z95" s="28"/>
    </row>
    <row r="96" spans="2:26" s="38" customFormat="1" ht="15" customHeight="1">
      <c r="Y96" s="28"/>
      <c r="Z96" s="28"/>
    </row>
    <row r="97" spans="2:26" ht="15" customHeight="1" thickBot="1">
      <c r="B97" s="4" t="s">
        <v>147</v>
      </c>
    </row>
    <row r="98" spans="2:26" ht="15" customHeight="1">
      <c r="B98" s="97" t="s">
        <v>71</v>
      </c>
      <c r="C98" s="84"/>
      <c r="D98" s="84"/>
      <c r="E98" s="84"/>
      <c r="F98" s="84"/>
      <c r="G98" s="85"/>
      <c r="H98" s="83" t="s">
        <v>148</v>
      </c>
      <c r="I98" s="85"/>
      <c r="J98" s="83" t="s">
        <v>149</v>
      </c>
      <c r="K98" s="85"/>
      <c r="L98" s="83" t="s">
        <v>150</v>
      </c>
      <c r="M98" s="85"/>
      <c r="N98" s="83" t="s">
        <v>151</v>
      </c>
      <c r="O98" s="85"/>
      <c r="P98" s="102" t="s">
        <v>152</v>
      </c>
      <c r="Q98" s="103"/>
      <c r="R98" s="104"/>
      <c r="S98" s="83" t="s">
        <v>138</v>
      </c>
      <c r="T98" s="84"/>
      <c r="U98" s="84"/>
      <c r="V98" s="84"/>
      <c r="W98" s="84"/>
      <c r="X98" s="85"/>
      <c r="Y98" s="88" t="s">
        <v>76</v>
      </c>
      <c r="Z98" s="89"/>
    </row>
    <row r="99" spans="2:26" ht="15" customHeight="1">
      <c r="B99" s="76"/>
      <c r="C99" s="98"/>
      <c r="D99" s="98"/>
      <c r="E99" s="98"/>
      <c r="F99" s="98"/>
      <c r="G99" s="77"/>
      <c r="H99" s="86"/>
      <c r="I99" s="82"/>
      <c r="J99" s="86"/>
      <c r="K99" s="82"/>
      <c r="L99" s="86"/>
      <c r="M99" s="82"/>
      <c r="N99" s="86"/>
      <c r="O99" s="82"/>
      <c r="P99" s="105"/>
      <c r="Q99" s="106"/>
      <c r="R99" s="107"/>
      <c r="S99" s="86"/>
      <c r="T99" s="87"/>
      <c r="U99" s="87"/>
      <c r="V99" s="87"/>
      <c r="W99" s="87"/>
      <c r="X99" s="82"/>
      <c r="Y99" s="90"/>
      <c r="Z99" s="91"/>
    </row>
    <row r="100" spans="2:26" ht="15" customHeight="1" thickBot="1">
      <c r="B100" s="99"/>
      <c r="C100" s="100"/>
      <c r="D100" s="100"/>
      <c r="E100" s="100"/>
      <c r="F100" s="100"/>
      <c r="G100" s="101"/>
      <c r="H100" s="94" t="s">
        <v>153</v>
      </c>
      <c r="I100" s="95"/>
      <c r="J100" s="94" t="s">
        <v>153</v>
      </c>
      <c r="K100" s="95"/>
      <c r="L100" s="94" t="s">
        <v>153</v>
      </c>
      <c r="M100" s="95"/>
      <c r="N100" s="94" t="s">
        <v>154</v>
      </c>
      <c r="O100" s="95"/>
      <c r="P100" s="94" t="s">
        <v>155</v>
      </c>
      <c r="Q100" s="96"/>
      <c r="R100" s="95"/>
      <c r="S100" s="94" t="s">
        <v>156</v>
      </c>
      <c r="T100" s="95"/>
      <c r="U100" s="94" t="s">
        <v>157</v>
      </c>
      <c r="V100" s="95"/>
      <c r="W100" s="94" t="s">
        <v>155</v>
      </c>
      <c r="X100" s="95"/>
      <c r="Y100" s="92"/>
      <c r="Z100" s="93"/>
    </row>
    <row r="101" spans="2:26" ht="15" customHeight="1" thickTop="1">
      <c r="B101" s="42" t="s">
        <v>158</v>
      </c>
      <c r="C101" s="43"/>
      <c r="D101" s="61" t="s">
        <v>94</v>
      </c>
      <c r="E101" s="62"/>
      <c r="F101" s="62"/>
      <c r="G101" s="63"/>
      <c r="H101" s="80">
        <v>597.55999999999995</v>
      </c>
      <c r="I101" s="50"/>
      <c r="J101" s="80">
        <v>550.79999999999995</v>
      </c>
      <c r="K101" s="50"/>
      <c r="L101" s="80">
        <v>772.4</v>
      </c>
      <c r="M101" s="50"/>
      <c r="N101" s="80">
        <v>2</v>
      </c>
      <c r="O101" s="50"/>
      <c r="P101" s="65" t="s">
        <v>97</v>
      </c>
      <c r="Q101" s="49"/>
      <c r="R101" s="50"/>
      <c r="S101" s="65" t="s">
        <v>159</v>
      </c>
      <c r="T101" s="50"/>
      <c r="U101" s="66">
        <v>400</v>
      </c>
      <c r="V101" s="50"/>
      <c r="W101" s="67">
        <v>253.4</v>
      </c>
      <c r="X101" s="50"/>
      <c r="Y101" s="70" t="s">
        <v>81</v>
      </c>
      <c r="Z101" s="71"/>
    </row>
    <row r="102" spans="2:26" ht="15" customHeight="1">
      <c r="B102" s="44"/>
      <c r="C102" s="45"/>
      <c r="D102" s="61" t="s">
        <v>139</v>
      </c>
      <c r="E102" s="62"/>
      <c r="F102" s="62"/>
      <c r="G102" s="63"/>
      <c r="H102" s="80">
        <v>597.55999999999995</v>
      </c>
      <c r="I102" s="50"/>
      <c r="J102" s="80">
        <v>523.4</v>
      </c>
      <c r="K102" s="50"/>
      <c r="L102" s="80">
        <v>772.4</v>
      </c>
      <c r="M102" s="50"/>
      <c r="N102" s="80">
        <v>2</v>
      </c>
      <c r="O102" s="50"/>
      <c r="P102" s="65" t="s">
        <v>97</v>
      </c>
      <c r="Q102" s="49"/>
      <c r="R102" s="50"/>
      <c r="S102" s="65" t="s">
        <v>159</v>
      </c>
      <c r="T102" s="50"/>
      <c r="U102" s="66">
        <v>400</v>
      </c>
      <c r="V102" s="50"/>
      <c r="W102" s="67">
        <v>253.4</v>
      </c>
      <c r="X102" s="50"/>
      <c r="Y102" s="70" t="s">
        <v>81</v>
      </c>
      <c r="Z102" s="71"/>
    </row>
    <row r="103" spans="2:26" ht="15" customHeight="1">
      <c r="B103" s="44"/>
      <c r="C103" s="45"/>
      <c r="D103" s="61" t="s">
        <v>140</v>
      </c>
      <c r="E103" s="62"/>
      <c r="F103" s="62"/>
      <c r="G103" s="63"/>
      <c r="H103" s="80">
        <v>597.55999999999995</v>
      </c>
      <c r="I103" s="50"/>
      <c r="J103" s="80">
        <v>523.4</v>
      </c>
      <c r="K103" s="50"/>
      <c r="L103" s="80">
        <v>772.4</v>
      </c>
      <c r="M103" s="50"/>
      <c r="N103" s="80">
        <v>2</v>
      </c>
      <c r="O103" s="50"/>
      <c r="P103" s="65" t="s">
        <v>97</v>
      </c>
      <c r="Q103" s="49"/>
      <c r="R103" s="50"/>
      <c r="S103" s="65" t="s">
        <v>159</v>
      </c>
      <c r="T103" s="50"/>
      <c r="U103" s="66">
        <v>400</v>
      </c>
      <c r="V103" s="50"/>
      <c r="W103" s="67">
        <v>253.4</v>
      </c>
      <c r="X103" s="50"/>
      <c r="Y103" s="70" t="s">
        <v>81</v>
      </c>
      <c r="Z103" s="71"/>
    </row>
    <row r="104" spans="2:26" ht="15" customHeight="1">
      <c r="B104" s="44"/>
      <c r="C104" s="45"/>
      <c r="D104" s="61" t="s">
        <v>103</v>
      </c>
      <c r="E104" s="62"/>
      <c r="F104" s="62"/>
      <c r="G104" s="63"/>
      <c r="H104" s="64">
        <v>597.55999999999995</v>
      </c>
      <c r="I104" s="50"/>
      <c r="J104" s="64">
        <v>550.79999999999995</v>
      </c>
      <c r="K104" s="50"/>
      <c r="L104" s="64">
        <v>772.4</v>
      </c>
      <c r="M104" s="50"/>
      <c r="N104" s="64">
        <v>2</v>
      </c>
      <c r="O104" s="50"/>
      <c r="P104" s="48" t="s">
        <v>97</v>
      </c>
      <c r="Q104" s="49"/>
      <c r="R104" s="50"/>
      <c r="S104" s="48" t="s">
        <v>159</v>
      </c>
      <c r="T104" s="50"/>
      <c r="U104" s="51">
        <v>400</v>
      </c>
      <c r="V104" s="50"/>
      <c r="W104" s="52">
        <v>253.4</v>
      </c>
      <c r="X104" s="50"/>
      <c r="Y104" s="73" t="s">
        <v>81</v>
      </c>
      <c r="Z104" s="71"/>
    </row>
    <row r="105" spans="2:26" ht="15" customHeight="1">
      <c r="B105" s="44"/>
      <c r="C105" s="45"/>
      <c r="D105" s="61" t="s">
        <v>141</v>
      </c>
      <c r="E105" s="62"/>
      <c r="F105" s="62"/>
      <c r="G105" s="63"/>
      <c r="H105" s="64">
        <v>597.55999999999995</v>
      </c>
      <c r="I105" s="50"/>
      <c r="J105" s="64">
        <v>523.4</v>
      </c>
      <c r="K105" s="50"/>
      <c r="L105" s="64">
        <v>772.4</v>
      </c>
      <c r="M105" s="50"/>
      <c r="N105" s="64">
        <v>2</v>
      </c>
      <c r="O105" s="50"/>
      <c r="P105" s="48" t="s">
        <v>97</v>
      </c>
      <c r="Q105" s="49"/>
      <c r="R105" s="50"/>
      <c r="S105" s="48" t="s">
        <v>159</v>
      </c>
      <c r="T105" s="50"/>
      <c r="U105" s="51">
        <v>400</v>
      </c>
      <c r="V105" s="50"/>
      <c r="W105" s="52">
        <v>253.4</v>
      </c>
      <c r="X105" s="50"/>
      <c r="Y105" s="73" t="s">
        <v>81</v>
      </c>
      <c r="Z105" s="71"/>
    </row>
    <row r="106" spans="2:26" ht="15" customHeight="1">
      <c r="B106" s="46"/>
      <c r="C106" s="47"/>
      <c r="D106" s="61" t="s">
        <v>142</v>
      </c>
      <c r="E106" s="62"/>
      <c r="F106" s="62"/>
      <c r="G106" s="63"/>
      <c r="H106" s="64">
        <v>597.55999999999995</v>
      </c>
      <c r="I106" s="50"/>
      <c r="J106" s="64">
        <v>523.4</v>
      </c>
      <c r="K106" s="50"/>
      <c r="L106" s="64">
        <v>772.4</v>
      </c>
      <c r="M106" s="50"/>
      <c r="N106" s="64">
        <v>2</v>
      </c>
      <c r="O106" s="50"/>
      <c r="P106" s="48" t="s">
        <v>97</v>
      </c>
      <c r="Q106" s="49"/>
      <c r="R106" s="50"/>
      <c r="S106" s="48" t="s">
        <v>159</v>
      </c>
      <c r="T106" s="50"/>
      <c r="U106" s="51">
        <v>400</v>
      </c>
      <c r="V106" s="50"/>
      <c r="W106" s="52">
        <v>253.4</v>
      </c>
      <c r="X106" s="50"/>
      <c r="Y106" s="73" t="s">
        <v>81</v>
      </c>
      <c r="Z106" s="71"/>
    </row>
    <row r="107" spans="2:26" ht="15" customHeight="1">
      <c r="B107" s="74" t="s">
        <v>160</v>
      </c>
      <c r="C107" s="75"/>
      <c r="D107" s="61" t="s">
        <v>143</v>
      </c>
      <c r="E107" s="62"/>
      <c r="F107" s="62"/>
      <c r="G107" s="63"/>
      <c r="H107" s="80">
        <v>584.57000000000005</v>
      </c>
      <c r="I107" s="50"/>
      <c r="J107" s="80">
        <v>181.45</v>
      </c>
      <c r="K107" s="50"/>
      <c r="L107" s="80">
        <v>755.61</v>
      </c>
      <c r="M107" s="50"/>
      <c r="N107" s="80">
        <v>2</v>
      </c>
      <c r="O107" s="50"/>
      <c r="P107" s="65" t="s">
        <v>97</v>
      </c>
      <c r="Q107" s="49"/>
      <c r="R107" s="50"/>
      <c r="S107" s="65" t="s">
        <v>159</v>
      </c>
      <c r="T107" s="50"/>
      <c r="U107" s="66">
        <v>400</v>
      </c>
      <c r="V107" s="50"/>
      <c r="W107" s="67">
        <v>253.4</v>
      </c>
      <c r="X107" s="50"/>
      <c r="Y107" s="70" t="s">
        <v>81</v>
      </c>
      <c r="Z107" s="71"/>
    </row>
    <row r="108" spans="2:26" ht="15" customHeight="1">
      <c r="B108" s="76"/>
      <c r="C108" s="77"/>
      <c r="D108" s="61" t="s">
        <v>144</v>
      </c>
      <c r="E108" s="62"/>
      <c r="F108" s="62"/>
      <c r="G108" s="63"/>
      <c r="H108" s="80">
        <v>584.57000000000005</v>
      </c>
      <c r="I108" s="50"/>
      <c r="J108" s="80">
        <v>294.60000000000002</v>
      </c>
      <c r="K108" s="50"/>
      <c r="L108" s="80">
        <v>755.61</v>
      </c>
      <c r="M108" s="50"/>
      <c r="N108" s="80">
        <v>2</v>
      </c>
      <c r="O108" s="50"/>
      <c r="P108" s="65" t="s">
        <v>97</v>
      </c>
      <c r="Q108" s="49"/>
      <c r="R108" s="50"/>
      <c r="S108" s="65" t="s">
        <v>159</v>
      </c>
      <c r="T108" s="50"/>
      <c r="U108" s="66">
        <v>400</v>
      </c>
      <c r="V108" s="50"/>
      <c r="W108" s="67">
        <v>253.4</v>
      </c>
      <c r="X108" s="50"/>
      <c r="Y108" s="70" t="s">
        <v>81</v>
      </c>
      <c r="Z108" s="71"/>
    </row>
    <row r="109" spans="2:26" ht="15" customHeight="1">
      <c r="B109" s="76"/>
      <c r="C109" s="77"/>
      <c r="D109" s="61" t="s">
        <v>145</v>
      </c>
      <c r="E109" s="62"/>
      <c r="F109" s="62"/>
      <c r="G109" s="63"/>
      <c r="H109" s="64">
        <v>584.57000000000005</v>
      </c>
      <c r="I109" s="50"/>
      <c r="J109" s="64">
        <v>181.45</v>
      </c>
      <c r="K109" s="50"/>
      <c r="L109" s="64">
        <v>755.61</v>
      </c>
      <c r="M109" s="50"/>
      <c r="N109" s="64">
        <v>2</v>
      </c>
      <c r="O109" s="50"/>
      <c r="P109" s="48" t="s">
        <v>97</v>
      </c>
      <c r="Q109" s="49"/>
      <c r="R109" s="50"/>
      <c r="S109" s="48" t="s">
        <v>159</v>
      </c>
      <c r="T109" s="50"/>
      <c r="U109" s="51">
        <v>400</v>
      </c>
      <c r="V109" s="50"/>
      <c r="W109" s="52">
        <v>253.4</v>
      </c>
      <c r="X109" s="50"/>
      <c r="Y109" s="73" t="s">
        <v>81</v>
      </c>
      <c r="Z109" s="71"/>
    </row>
    <row r="110" spans="2:26" ht="15" customHeight="1">
      <c r="B110" s="81"/>
      <c r="C110" s="82"/>
      <c r="D110" s="61" t="s">
        <v>146</v>
      </c>
      <c r="E110" s="62"/>
      <c r="F110" s="62"/>
      <c r="G110" s="63"/>
      <c r="H110" s="64">
        <v>584.57000000000005</v>
      </c>
      <c r="I110" s="50"/>
      <c r="J110" s="64">
        <v>294.60000000000002</v>
      </c>
      <c r="K110" s="50"/>
      <c r="L110" s="64">
        <v>755.61</v>
      </c>
      <c r="M110" s="50"/>
      <c r="N110" s="64">
        <v>2</v>
      </c>
      <c r="O110" s="50"/>
      <c r="P110" s="48" t="s">
        <v>97</v>
      </c>
      <c r="Q110" s="49"/>
      <c r="R110" s="50"/>
      <c r="S110" s="48" t="s">
        <v>159</v>
      </c>
      <c r="T110" s="50"/>
      <c r="U110" s="51">
        <v>400</v>
      </c>
      <c r="V110" s="50"/>
      <c r="W110" s="52">
        <v>253.4</v>
      </c>
      <c r="X110" s="50"/>
      <c r="Y110" s="73" t="s">
        <v>81</v>
      </c>
      <c r="Z110" s="71"/>
    </row>
    <row r="111" spans="2:26" ht="15" customHeight="1">
      <c r="B111" s="74" t="s">
        <v>161</v>
      </c>
      <c r="C111" s="75"/>
      <c r="D111" s="61" t="s">
        <v>121</v>
      </c>
      <c r="E111" s="62"/>
      <c r="F111" s="62"/>
      <c r="G111" s="63"/>
      <c r="H111" s="80">
        <v>272.8</v>
      </c>
      <c r="I111" s="50"/>
      <c r="J111" s="80">
        <v>65.39</v>
      </c>
      <c r="K111" s="50"/>
      <c r="L111" s="80">
        <v>336.65</v>
      </c>
      <c r="M111" s="50"/>
      <c r="N111" s="80">
        <v>2</v>
      </c>
      <c r="O111" s="50"/>
      <c r="P111" s="65" t="s">
        <v>97</v>
      </c>
      <c r="Q111" s="49"/>
      <c r="R111" s="50"/>
      <c r="S111" s="65" t="s">
        <v>159</v>
      </c>
      <c r="T111" s="50"/>
      <c r="U111" s="66">
        <v>500</v>
      </c>
      <c r="V111" s="50"/>
      <c r="W111" s="67">
        <v>253.4</v>
      </c>
      <c r="X111" s="50"/>
      <c r="Y111" s="70" t="s">
        <v>81</v>
      </c>
      <c r="Z111" s="71"/>
    </row>
    <row r="112" spans="2:26" ht="15" customHeight="1">
      <c r="B112" s="76"/>
      <c r="C112" s="77"/>
      <c r="D112" s="61" t="s">
        <v>123</v>
      </c>
      <c r="E112" s="62"/>
      <c r="F112" s="62"/>
      <c r="G112" s="63"/>
      <c r="H112" s="64">
        <v>272.8</v>
      </c>
      <c r="I112" s="50"/>
      <c r="J112" s="64">
        <v>65.39</v>
      </c>
      <c r="K112" s="50"/>
      <c r="L112" s="64">
        <v>336.65</v>
      </c>
      <c r="M112" s="50"/>
      <c r="N112" s="64">
        <v>2</v>
      </c>
      <c r="O112" s="50"/>
      <c r="P112" s="48" t="s">
        <v>97</v>
      </c>
      <c r="Q112" s="49"/>
      <c r="R112" s="50"/>
      <c r="S112" s="48" t="s">
        <v>159</v>
      </c>
      <c r="T112" s="50"/>
      <c r="U112" s="51">
        <v>500</v>
      </c>
      <c r="V112" s="50"/>
      <c r="W112" s="52">
        <v>253.4</v>
      </c>
      <c r="X112" s="50"/>
      <c r="Y112" s="73" t="s">
        <v>81</v>
      </c>
      <c r="Z112" s="71"/>
    </row>
    <row r="113" spans="1:26" ht="15" customHeight="1">
      <c r="B113" s="76"/>
      <c r="C113" s="77"/>
      <c r="D113" s="61" t="s">
        <v>124</v>
      </c>
      <c r="E113" s="62"/>
      <c r="F113" s="62"/>
      <c r="G113" s="63"/>
      <c r="H113" s="80">
        <v>272.8</v>
      </c>
      <c r="I113" s="50"/>
      <c r="J113" s="80">
        <v>65.39</v>
      </c>
      <c r="K113" s="50"/>
      <c r="L113" s="80">
        <v>336.65</v>
      </c>
      <c r="M113" s="50"/>
      <c r="N113" s="80">
        <v>2</v>
      </c>
      <c r="O113" s="50"/>
      <c r="P113" s="65" t="s">
        <v>97</v>
      </c>
      <c r="Q113" s="49"/>
      <c r="R113" s="50"/>
      <c r="S113" s="65" t="s">
        <v>159</v>
      </c>
      <c r="T113" s="50"/>
      <c r="U113" s="66">
        <v>500</v>
      </c>
      <c r="V113" s="50"/>
      <c r="W113" s="67">
        <v>253.4</v>
      </c>
      <c r="X113" s="50"/>
      <c r="Y113" s="70" t="s">
        <v>81</v>
      </c>
      <c r="Z113" s="71"/>
    </row>
    <row r="114" spans="1:26" ht="15" customHeight="1" thickBot="1">
      <c r="B114" s="78"/>
      <c r="C114" s="79"/>
      <c r="D114" s="58" t="s">
        <v>125</v>
      </c>
      <c r="E114" s="59"/>
      <c r="F114" s="59"/>
      <c r="G114" s="60"/>
      <c r="H114" s="72">
        <v>272.8</v>
      </c>
      <c r="I114" s="55"/>
      <c r="J114" s="72">
        <v>65.39</v>
      </c>
      <c r="K114" s="55"/>
      <c r="L114" s="72">
        <v>336.65</v>
      </c>
      <c r="M114" s="55"/>
      <c r="N114" s="72">
        <v>2</v>
      </c>
      <c r="O114" s="55"/>
      <c r="P114" s="53" t="s">
        <v>97</v>
      </c>
      <c r="Q114" s="54"/>
      <c r="R114" s="55"/>
      <c r="S114" s="53" t="s">
        <v>159</v>
      </c>
      <c r="T114" s="55"/>
      <c r="U114" s="56">
        <v>500</v>
      </c>
      <c r="V114" s="55"/>
      <c r="W114" s="57">
        <v>253.4</v>
      </c>
      <c r="X114" s="55"/>
      <c r="Y114" s="68" t="s">
        <v>81</v>
      </c>
      <c r="Z114" s="69"/>
    </row>
    <row r="119" spans="1:26" ht="15" customHeight="1">
      <c r="A119" s="2" t="s">
        <v>162</v>
      </c>
    </row>
    <row r="121" spans="1:26" ht="15" customHeight="1">
      <c r="L121" s="8"/>
    </row>
    <row r="135" spans="12:12" ht="15" customHeight="1">
      <c r="L135" s="8"/>
    </row>
    <row r="165" spans="1:3" ht="15" customHeight="1">
      <c r="A165" s="2" t="s">
        <v>162</v>
      </c>
    </row>
    <row r="167" spans="1:3" ht="15" customHeight="1">
      <c r="B167" s="6" t="s">
        <v>97</v>
      </c>
      <c r="C167" s="34" t="s">
        <v>1850</v>
      </c>
    </row>
    <row r="187" spans="2:2" ht="15" customHeight="1">
      <c r="B187" s="6"/>
    </row>
    <row r="211" spans="2:2" ht="15" customHeight="1">
      <c r="B211" s="6"/>
    </row>
    <row r="231" spans="2:2" ht="15" customHeight="1">
      <c r="B231" s="6"/>
    </row>
  </sheetData>
  <mergeCells count="721">
    <mergeCell ref="V6:X6"/>
    <mergeCell ref="Y6:Z6"/>
    <mergeCell ref="F5:L5"/>
    <mergeCell ref="M5:O5"/>
    <mergeCell ref="P7:R7"/>
    <mergeCell ref="S7:U7"/>
    <mergeCell ref="V7:X7"/>
    <mergeCell ref="Y7:Z7"/>
    <mergeCell ref="B4:L4"/>
    <mergeCell ref="M4:O4"/>
    <mergeCell ref="P4:R4"/>
    <mergeCell ref="S4:U4"/>
    <mergeCell ref="V4:X4"/>
    <mergeCell ref="Y4:Z4"/>
    <mergeCell ref="P5:R5"/>
    <mergeCell ref="S5:U5"/>
    <mergeCell ref="V5:X5"/>
    <mergeCell ref="Y5:Z5"/>
    <mergeCell ref="D8:E10"/>
    <mergeCell ref="F8:L8"/>
    <mergeCell ref="M8:O8"/>
    <mergeCell ref="P8:R8"/>
    <mergeCell ref="S8:U8"/>
    <mergeCell ref="D5:E7"/>
    <mergeCell ref="F7:L7"/>
    <mergeCell ref="M7:O7"/>
    <mergeCell ref="F10:L10"/>
    <mergeCell ref="M10:O10"/>
    <mergeCell ref="P10:R10"/>
    <mergeCell ref="S10:U10"/>
    <mergeCell ref="F6:L6"/>
    <mergeCell ref="M6:O6"/>
    <mergeCell ref="P6:R6"/>
    <mergeCell ref="S6:U6"/>
    <mergeCell ref="V10:X10"/>
    <mergeCell ref="Y10:Z10"/>
    <mergeCell ref="B11:C16"/>
    <mergeCell ref="D11:E13"/>
    <mergeCell ref="F11:L11"/>
    <mergeCell ref="M11:O11"/>
    <mergeCell ref="V8:X8"/>
    <mergeCell ref="Y8:Z8"/>
    <mergeCell ref="F9:L9"/>
    <mergeCell ref="M9:O9"/>
    <mergeCell ref="P9:R9"/>
    <mergeCell ref="S9:U9"/>
    <mergeCell ref="V9:X9"/>
    <mergeCell ref="Y9:Z9"/>
    <mergeCell ref="B5:C10"/>
    <mergeCell ref="F13:L13"/>
    <mergeCell ref="M13:O13"/>
    <mergeCell ref="P13:R13"/>
    <mergeCell ref="S13:U13"/>
    <mergeCell ref="V13:X13"/>
    <mergeCell ref="Y13:Z13"/>
    <mergeCell ref="P11:R11"/>
    <mergeCell ref="S11:U11"/>
    <mergeCell ref="V11:X11"/>
    <mergeCell ref="Y11:Z11"/>
    <mergeCell ref="F12:L12"/>
    <mergeCell ref="M12:O12"/>
    <mergeCell ref="P12:R12"/>
    <mergeCell ref="S12:U12"/>
    <mergeCell ref="V12:X12"/>
    <mergeCell ref="Y12:Z12"/>
    <mergeCell ref="V14:X14"/>
    <mergeCell ref="Y14:Z14"/>
    <mergeCell ref="F15:L15"/>
    <mergeCell ref="M15:O15"/>
    <mergeCell ref="P15:R15"/>
    <mergeCell ref="S15:U15"/>
    <mergeCell ref="V15:X15"/>
    <mergeCell ref="Y15:Z15"/>
    <mergeCell ref="D14:E16"/>
    <mergeCell ref="F14:L14"/>
    <mergeCell ref="M14:O14"/>
    <mergeCell ref="P14:R14"/>
    <mergeCell ref="S14:U14"/>
    <mergeCell ref="F16:L16"/>
    <mergeCell ref="M16:O16"/>
    <mergeCell ref="P16:R16"/>
    <mergeCell ref="S16:U16"/>
    <mergeCell ref="V16:X16"/>
    <mergeCell ref="Y16:Z16"/>
    <mergeCell ref="B21:G22"/>
    <mergeCell ref="H21:I22"/>
    <mergeCell ref="J21:K22"/>
    <mergeCell ref="L21:M22"/>
    <mergeCell ref="N21:P22"/>
    <mergeCell ref="Q21:S22"/>
    <mergeCell ref="T21:V22"/>
    <mergeCell ref="W21:X22"/>
    <mergeCell ref="Y21:Z22"/>
    <mergeCell ref="B23:B32"/>
    <mergeCell ref="C24:G24"/>
    <mergeCell ref="H24:I24"/>
    <mergeCell ref="J24:K24"/>
    <mergeCell ref="L24:M24"/>
    <mergeCell ref="N24:P24"/>
    <mergeCell ref="Q24:S24"/>
    <mergeCell ref="T24:V24"/>
    <mergeCell ref="W24:X24"/>
    <mergeCell ref="T26:V26"/>
    <mergeCell ref="W26:X26"/>
    <mergeCell ref="C28:G28"/>
    <mergeCell ref="H28:I28"/>
    <mergeCell ref="J28:K28"/>
    <mergeCell ref="C23:G23"/>
    <mergeCell ref="H23:I23"/>
    <mergeCell ref="J23:K23"/>
    <mergeCell ref="L23:M23"/>
    <mergeCell ref="N23:P23"/>
    <mergeCell ref="Q23:S23"/>
    <mergeCell ref="T23:V23"/>
    <mergeCell ref="W23:X23"/>
    <mergeCell ref="L28:M28"/>
    <mergeCell ref="N28:P28"/>
    <mergeCell ref="Y23:Z23"/>
    <mergeCell ref="Y24:Z24"/>
    <mergeCell ref="C25:G25"/>
    <mergeCell ref="H25:I25"/>
    <mergeCell ref="J25:K25"/>
    <mergeCell ref="L25:M25"/>
    <mergeCell ref="N25:P25"/>
    <mergeCell ref="Q25:S25"/>
    <mergeCell ref="T25:V25"/>
    <mergeCell ref="W25:X25"/>
    <mergeCell ref="Y25:Z25"/>
    <mergeCell ref="Y26:Z26"/>
    <mergeCell ref="C27:G27"/>
    <mergeCell ref="H27:I27"/>
    <mergeCell ref="J27:K27"/>
    <mergeCell ref="L27:M27"/>
    <mergeCell ref="N27:P27"/>
    <mergeCell ref="Q27:S27"/>
    <mergeCell ref="T27:V27"/>
    <mergeCell ref="C26:G26"/>
    <mergeCell ref="H26:I26"/>
    <mergeCell ref="J26:K26"/>
    <mergeCell ref="L26:M26"/>
    <mergeCell ref="N26:P26"/>
    <mergeCell ref="Q26:S26"/>
    <mergeCell ref="W27:X27"/>
    <mergeCell ref="Y27:Z27"/>
    <mergeCell ref="Q28:S28"/>
    <mergeCell ref="T28:V28"/>
    <mergeCell ref="W28:X28"/>
    <mergeCell ref="Y28:Z28"/>
    <mergeCell ref="C29:G29"/>
    <mergeCell ref="H29:I29"/>
    <mergeCell ref="J29:K29"/>
    <mergeCell ref="L29:M29"/>
    <mergeCell ref="N29:P29"/>
    <mergeCell ref="Q29:S29"/>
    <mergeCell ref="T29:V29"/>
    <mergeCell ref="W29:X29"/>
    <mergeCell ref="Y29:Z29"/>
    <mergeCell ref="T30:V30"/>
    <mergeCell ref="W30:X30"/>
    <mergeCell ref="Y30:Z30"/>
    <mergeCell ref="C31:G31"/>
    <mergeCell ref="H31:I31"/>
    <mergeCell ref="J31:K31"/>
    <mergeCell ref="L31:M31"/>
    <mergeCell ref="N31:P31"/>
    <mergeCell ref="Q31:S31"/>
    <mergeCell ref="T31:V31"/>
    <mergeCell ref="C30:G30"/>
    <mergeCell ref="H30:I30"/>
    <mergeCell ref="J30:K30"/>
    <mergeCell ref="L30:M30"/>
    <mergeCell ref="N30:P30"/>
    <mergeCell ref="Q30:S30"/>
    <mergeCell ref="W31:X31"/>
    <mergeCell ref="Y31:Z31"/>
    <mergeCell ref="C32:G32"/>
    <mergeCell ref="H32:I32"/>
    <mergeCell ref="J32:K32"/>
    <mergeCell ref="L32:M32"/>
    <mergeCell ref="N32:P32"/>
    <mergeCell ref="Q32:S32"/>
    <mergeCell ref="T32:V32"/>
    <mergeCell ref="W32:X32"/>
    <mergeCell ref="Y32:Z32"/>
    <mergeCell ref="B33:B40"/>
    <mergeCell ref="C33:G33"/>
    <mergeCell ref="H33:I33"/>
    <mergeCell ref="J33:K33"/>
    <mergeCell ref="L33:M33"/>
    <mergeCell ref="N33:P33"/>
    <mergeCell ref="Q33:S33"/>
    <mergeCell ref="T33:V33"/>
    <mergeCell ref="W33:X33"/>
    <mergeCell ref="T35:V35"/>
    <mergeCell ref="W35:X35"/>
    <mergeCell ref="C37:G37"/>
    <mergeCell ref="H37:I37"/>
    <mergeCell ref="J37:K37"/>
    <mergeCell ref="L37:M37"/>
    <mergeCell ref="N37:P37"/>
    <mergeCell ref="Q37:S37"/>
    <mergeCell ref="T37:V37"/>
    <mergeCell ref="W37:X37"/>
    <mergeCell ref="T39:V39"/>
    <mergeCell ref="W39:X39"/>
    <mergeCell ref="Y33:Z33"/>
    <mergeCell ref="C34:G34"/>
    <mergeCell ref="H34:I34"/>
    <mergeCell ref="J34:K34"/>
    <mergeCell ref="L34:M34"/>
    <mergeCell ref="N34:P34"/>
    <mergeCell ref="Q34:S34"/>
    <mergeCell ref="T34:V34"/>
    <mergeCell ref="W34:X34"/>
    <mergeCell ref="Y34:Z34"/>
    <mergeCell ref="Y35:Z35"/>
    <mergeCell ref="C36:G36"/>
    <mergeCell ref="H36:I36"/>
    <mergeCell ref="J36:K36"/>
    <mergeCell ref="L36:M36"/>
    <mergeCell ref="N36:P36"/>
    <mergeCell ref="Q36:S36"/>
    <mergeCell ref="T36:V36"/>
    <mergeCell ref="C35:G35"/>
    <mergeCell ref="H35:I35"/>
    <mergeCell ref="J35:K35"/>
    <mergeCell ref="L35:M35"/>
    <mergeCell ref="N35:P35"/>
    <mergeCell ref="Q35:S35"/>
    <mergeCell ref="W36:X36"/>
    <mergeCell ref="Y36:Z36"/>
    <mergeCell ref="Y37:Z37"/>
    <mergeCell ref="C38:G38"/>
    <mergeCell ref="H38:I38"/>
    <mergeCell ref="J38:K38"/>
    <mergeCell ref="L38:M38"/>
    <mergeCell ref="N38:P38"/>
    <mergeCell ref="Q38:S38"/>
    <mergeCell ref="T38:V38"/>
    <mergeCell ref="W38:X38"/>
    <mergeCell ref="Y38:Z38"/>
    <mergeCell ref="Y39:Z39"/>
    <mergeCell ref="C40:G40"/>
    <mergeCell ref="H40:I40"/>
    <mergeCell ref="J40:K40"/>
    <mergeCell ref="L40:M40"/>
    <mergeCell ref="N40:P40"/>
    <mergeCell ref="Q40:S40"/>
    <mergeCell ref="T40:V40"/>
    <mergeCell ref="C39:G39"/>
    <mergeCell ref="H39:I39"/>
    <mergeCell ref="J39:K39"/>
    <mergeCell ref="L39:M39"/>
    <mergeCell ref="N39:P39"/>
    <mergeCell ref="Q39:S39"/>
    <mergeCell ref="W40:X40"/>
    <mergeCell ref="Y40:Z40"/>
    <mergeCell ref="Y42:Z42"/>
    <mergeCell ref="C41:G41"/>
    <mergeCell ref="H41:I41"/>
    <mergeCell ref="J41:K41"/>
    <mergeCell ref="L41:M41"/>
    <mergeCell ref="N41:P41"/>
    <mergeCell ref="Q41:S41"/>
    <mergeCell ref="T41:V41"/>
    <mergeCell ref="W41:X41"/>
    <mergeCell ref="Y41:Z41"/>
    <mergeCell ref="C42:G42"/>
    <mergeCell ref="H42:I42"/>
    <mergeCell ref="J42:K42"/>
    <mergeCell ref="L42:M42"/>
    <mergeCell ref="N42:P42"/>
    <mergeCell ref="Q42:S42"/>
    <mergeCell ref="C43:G43"/>
    <mergeCell ref="H43:I43"/>
    <mergeCell ref="J43:K43"/>
    <mergeCell ref="L43:M43"/>
    <mergeCell ref="N43:P43"/>
    <mergeCell ref="Q43:S43"/>
    <mergeCell ref="T43:V43"/>
    <mergeCell ref="T42:V42"/>
    <mergeCell ref="W42:X42"/>
    <mergeCell ref="W43:X43"/>
    <mergeCell ref="B52:B61"/>
    <mergeCell ref="C53:G53"/>
    <mergeCell ref="H53:K53"/>
    <mergeCell ref="L53:O53"/>
    <mergeCell ref="P53:S53"/>
    <mergeCell ref="T53:W53"/>
    <mergeCell ref="X53:Z53"/>
    <mergeCell ref="Y43:Z43"/>
    <mergeCell ref="T44:V44"/>
    <mergeCell ref="W44:X44"/>
    <mergeCell ref="Y44:Z44"/>
    <mergeCell ref="B50:G51"/>
    <mergeCell ref="H50:K51"/>
    <mergeCell ref="L50:O51"/>
    <mergeCell ref="P50:S51"/>
    <mergeCell ref="T50:W51"/>
    <mergeCell ref="X50:Z51"/>
    <mergeCell ref="C44:G44"/>
    <mergeCell ref="H44:I44"/>
    <mergeCell ref="J44:K44"/>
    <mergeCell ref="L44:M44"/>
    <mergeCell ref="N44:P44"/>
    <mergeCell ref="Q44:S44"/>
    <mergeCell ref="B41:B44"/>
    <mergeCell ref="C52:G52"/>
    <mergeCell ref="H52:K52"/>
    <mergeCell ref="L52:O52"/>
    <mergeCell ref="P52:S52"/>
    <mergeCell ref="T52:W52"/>
    <mergeCell ref="X52:Z52"/>
    <mergeCell ref="C55:G55"/>
    <mergeCell ref="H55:K55"/>
    <mergeCell ref="L55:O55"/>
    <mergeCell ref="P55:S55"/>
    <mergeCell ref="T55:W55"/>
    <mergeCell ref="X55:Z55"/>
    <mergeCell ref="C54:G54"/>
    <mergeCell ref="H54:K54"/>
    <mergeCell ref="L54:O54"/>
    <mergeCell ref="P54:S54"/>
    <mergeCell ref="T54:W54"/>
    <mergeCell ref="X54:Z54"/>
    <mergeCell ref="C57:G57"/>
    <mergeCell ref="H57:K57"/>
    <mergeCell ref="L57:O57"/>
    <mergeCell ref="P57:S57"/>
    <mergeCell ref="T57:W57"/>
    <mergeCell ref="X57:Z57"/>
    <mergeCell ref="C56:G56"/>
    <mergeCell ref="H56:K56"/>
    <mergeCell ref="L56:O56"/>
    <mergeCell ref="P56:S56"/>
    <mergeCell ref="T56:W56"/>
    <mergeCell ref="X56:Z56"/>
    <mergeCell ref="C59:G59"/>
    <mergeCell ref="H59:K59"/>
    <mergeCell ref="L59:O59"/>
    <mergeCell ref="P59:S59"/>
    <mergeCell ref="T59:W59"/>
    <mergeCell ref="X59:Z59"/>
    <mergeCell ref="C58:G58"/>
    <mergeCell ref="H58:K58"/>
    <mergeCell ref="L58:O58"/>
    <mergeCell ref="P58:S58"/>
    <mergeCell ref="T58:W58"/>
    <mergeCell ref="X58:Z58"/>
    <mergeCell ref="C61:G61"/>
    <mergeCell ref="H61:K61"/>
    <mergeCell ref="L61:O61"/>
    <mergeCell ref="P61:S61"/>
    <mergeCell ref="T61:W61"/>
    <mergeCell ref="X61:Z61"/>
    <mergeCell ref="C60:G60"/>
    <mergeCell ref="H60:K60"/>
    <mergeCell ref="L60:O60"/>
    <mergeCell ref="P60:S60"/>
    <mergeCell ref="T60:W60"/>
    <mergeCell ref="X60:Z60"/>
    <mergeCell ref="B62:B69"/>
    <mergeCell ref="C62:G62"/>
    <mergeCell ref="H62:K62"/>
    <mergeCell ref="L62:O62"/>
    <mergeCell ref="P62:S62"/>
    <mergeCell ref="T62:W62"/>
    <mergeCell ref="C64:G64"/>
    <mergeCell ref="H64:K64"/>
    <mergeCell ref="L64:O64"/>
    <mergeCell ref="P64:S64"/>
    <mergeCell ref="T64:W64"/>
    <mergeCell ref="C67:G67"/>
    <mergeCell ref="H67:K67"/>
    <mergeCell ref="L67:O67"/>
    <mergeCell ref="P67:S67"/>
    <mergeCell ref="T67:W67"/>
    <mergeCell ref="X64:Z64"/>
    <mergeCell ref="C65:G65"/>
    <mergeCell ref="H65:K65"/>
    <mergeCell ref="L65:O65"/>
    <mergeCell ref="P65:S65"/>
    <mergeCell ref="T65:W65"/>
    <mergeCell ref="X65:Z65"/>
    <mergeCell ref="X62:Z62"/>
    <mergeCell ref="C63:G63"/>
    <mergeCell ref="H63:K63"/>
    <mergeCell ref="L63:O63"/>
    <mergeCell ref="P63:S63"/>
    <mergeCell ref="T63:W63"/>
    <mergeCell ref="X63:Z63"/>
    <mergeCell ref="X67:Z67"/>
    <mergeCell ref="C66:G66"/>
    <mergeCell ref="H66:K66"/>
    <mergeCell ref="L66:O66"/>
    <mergeCell ref="P66:S66"/>
    <mergeCell ref="T66:W66"/>
    <mergeCell ref="X66:Z66"/>
    <mergeCell ref="C69:G69"/>
    <mergeCell ref="H69:K69"/>
    <mergeCell ref="L69:O69"/>
    <mergeCell ref="P69:S69"/>
    <mergeCell ref="T69:W69"/>
    <mergeCell ref="X69:Z69"/>
    <mergeCell ref="C68:G68"/>
    <mergeCell ref="H68:K68"/>
    <mergeCell ref="L68:O68"/>
    <mergeCell ref="P68:S68"/>
    <mergeCell ref="T68:W68"/>
    <mergeCell ref="X68:Z68"/>
    <mergeCell ref="B70:B73"/>
    <mergeCell ref="C70:G70"/>
    <mergeCell ref="H70:K70"/>
    <mergeCell ref="L70:O70"/>
    <mergeCell ref="P70:S70"/>
    <mergeCell ref="T70:W70"/>
    <mergeCell ref="C72:G72"/>
    <mergeCell ref="H72:K72"/>
    <mergeCell ref="L72:O72"/>
    <mergeCell ref="P72:S72"/>
    <mergeCell ref="T72:W72"/>
    <mergeCell ref="X72:Z72"/>
    <mergeCell ref="C73:G73"/>
    <mergeCell ref="H73:K73"/>
    <mergeCell ref="L73:O73"/>
    <mergeCell ref="P73:S73"/>
    <mergeCell ref="T73:W73"/>
    <mergeCell ref="X73:Z73"/>
    <mergeCell ref="X70:Z70"/>
    <mergeCell ref="C71:G71"/>
    <mergeCell ref="H71:K71"/>
    <mergeCell ref="L71:O71"/>
    <mergeCell ref="P71:S71"/>
    <mergeCell ref="T71:W71"/>
    <mergeCell ref="X71:Z71"/>
    <mergeCell ref="U75:V75"/>
    <mergeCell ref="B76:F77"/>
    <mergeCell ref="G76:L76"/>
    <mergeCell ref="M76:R76"/>
    <mergeCell ref="S76:X76"/>
    <mergeCell ref="Y76:Z77"/>
    <mergeCell ref="G77:I77"/>
    <mergeCell ref="J77:L77"/>
    <mergeCell ref="M77:O77"/>
    <mergeCell ref="P77:R77"/>
    <mergeCell ref="S77:U77"/>
    <mergeCell ref="V77:X77"/>
    <mergeCell ref="S78:U78"/>
    <mergeCell ref="V78:X78"/>
    <mergeCell ref="Y78:Z78"/>
    <mergeCell ref="B78:B83"/>
    <mergeCell ref="C78:F78"/>
    <mergeCell ref="G78:I78"/>
    <mergeCell ref="J78:L78"/>
    <mergeCell ref="M78:O78"/>
    <mergeCell ref="P78:R78"/>
    <mergeCell ref="V79:X79"/>
    <mergeCell ref="Y79:Z79"/>
    <mergeCell ref="C80:F80"/>
    <mergeCell ref="G80:I80"/>
    <mergeCell ref="J80:L80"/>
    <mergeCell ref="M80:O80"/>
    <mergeCell ref="P80:R80"/>
    <mergeCell ref="S80:U80"/>
    <mergeCell ref="V80:X80"/>
    <mergeCell ref="Y80:Z80"/>
    <mergeCell ref="C79:F79"/>
    <mergeCell ref="G79:I79"/>
    <mergeCell ref="J79:L79"/>
    <mergeCell ref="M79:O79"/>
    <mergeCell ref="P79:R79"/>
    <mergeCell ref="S79:U79"/>
    <mergeCell ref="V81:X81"/>
    <mergeCell ref="Y81:Z81"/>
    <mergeCell ref="C82:F82"/>
    <mergeCell ref="G82:I82"/>
    <mergeCell ref="J82:L82"/>
    <mergeCell ref="M82:O82"/>
    <mergeCell ref="P82:R82"/>
    <mergeCell ref="S82:U82"/>
    <mergeCell ref="V82:X82"/>
    <mergeCell ref="Y82:Z82"/>
    <mergeCell ref="C81:F81"/>
    <mergeCell ref="G81:I81"/>
    <mergeCell ref="J81:L81"/>
    <mergeCell ref="M81:O81"/>
    <mergeCell ref="P81:R81"/>
    <mergeCell ref="S81:U81"/>
    <mergeCell ref="V83:X83"/>
    <mergeCell ref="Y83:Z83"/>
    <mergeCell ref="B84:B87"/>
    <mergeCell ref="C84:F84"/>
    <mergeCell ref="G84:I84"/>
    <mergeCell ref="J84:L84"/>
    <mergeCell ref="M84:O84"/>
    <mergeCell ref="P84:R84"/>
    <mergeCell ref="S84:U84"/>
    <mergeCell ref="V84:X84"/>
    <mergeCell ref="C83:F83"/>
    <mergeCell ref="G83:I83"/>
    <mergeCell ref="J83:L83"/>
    <mergeCell ref="M83:O83"/>
    <mergeCell ref="P83:R83"/>
    <mergeCell ref="S83:U83"/>
    <mergeCell ref="Y84:Z84"/>
    <mergeCell ref="C85:F85"/>
    <mergeCell ref="G85:I85"/>
    <mergeCell ref="J85:L85"/>
    <mergeCell ref="M85:O85"/>
    <mergeCell ref="P85:R85"/>
    <mergeCell ref="S85:U85"/>
    <mergeCell ref="V85:X85"/>
    <mergeCell ref="Y85:Z85"/>
    <mergeCell ref="V86:X86"/>
    <mergeCell ref="Y86:Z86"/>
    <mergeCell ref="C87:F87"/>
    <mergeCell ref="G87:I87"/>
    <mergeCell ref="J87:L87"/>
    <mergeCell ref="M87:O87"/>
    <mergeCell ref="P87:R87"/>
    <mergeCell ref="S87:U87"/>
    <mergeCell ref="V87:X87"/>
    <mergeCell ref="Y87:Z87"/>
    <mergeCell ref="C86:F86"/>
    <mergeCell ref="G86:I86"/>
    <mergeCell ref="J86:L86"/>
    <mergeCell ref="M86:O86"/>
    <mergeCell ref="P86:R86"/>
    <mergeCell ref="S86:U86"/>
    <mergeCell ref="S90:U90"/>
    <mergeCell ref="V90:X90"/>
    <mergeCell ref="Y90:Z90"/>
    <mergeCell ref="P91:R91"/>
    <mergeCell ref="S91:U91"/>
    <mergeCell ref="V91:X91"/>
    <mergeCell ref="Y91:Z91"/>
    <mergeCell ref="S88:U88"/>
    <mergeCell ref="V88:X88"/>
    <mergeCell ref="Y88:Z88"/>
    <mergeCell ref="P89:R89"/>
    <mergeCell ref="S89:U89"/>
    <mergeCell ref="V89:X89"/>
    <mergeCell ref="P88:R88"/>
    <mergeCell ref="Y89:Z89"/>
    <mergeCell ref="B98:G100"/>
    <mergeCell ref="H98:I99"/>
    <mergeCell ref="J98:K99"/>
    <mergeCell ref="L98:M99"/>
    <mergeCell ref="N98:O99"/>
    <mergeCell ref="P98:R99"/>
    <mergeCell ref="B88:B91"/>
    <mergeCell ref="C91:F91"/>
    <mergeCell ref="G91:I91"/>
    <mergeCell ref="J91:L91"/>
    <mergeCell ref="M91:O91"/>
    <mergeCell ref="C90:F90"/>
    <mergeCell ref="G90:I90"/>
    <mergeCell ref="J90:L90"/>
    <mergeCell ref="M90:O90"/>
    <mergeCell ref="P90:R90"/>
    <mergeCell ref="C89:F89"/>
    <mergeCell ref="G89:I89"/>
    <mergeCell ref="J89:L89"/>
    <mergeCell ref="M89:O89"/>
    <mergeCell ref="C88:F88"/>
    <mergeCell ref="G88:I88"/>
    <mergeCell ref="J88:L88"/>
    <mergeCell ref="M88:O88"/>
    <mergeCell ref="S98:X99"/>
    <mergeCell ref="Y98:Z100"/>
    <mergeCell ref="H100:I100"/>
    <mergeCell ref="J100:K100"/>
    <mergeCell ref="L100:M100"/>
    <mergeCell ref="N100:O100"/>
    <mergeCell ref="P100:R100"/>
    <mergeCell ref="S100:T100"/>
    <mergeCell ref="U100:V100"/>
    <mergeCell ref="W100:X100"/>
    <mergeCell ref="Y105:Z105"/>
    <mergeCell ref="Y101:Z101"/>
    <mergeCell ref="D102:G102"/>
    <mergeCell ref="H102:I102"/>
    <mergeCell ref="J102:K102"/>
    <mergeCell ref="L102:M102"/>
    <mergeCell ref="N102:O102"/>
    <mergeCell ref="P102:R102"/>
    <mergeCell ref="S102:T102"/>
    <mergeCell ref="U102:V102"/>
    <mergeCell ref="W102:X102"/>
    <mergeCell ref="Y102:Z102"/>
    <mergeCell ref="D101:G101"/>
    <mergeCell ref="H101:I101"/>
    <mergeCell ref="J101:K101"/>
    <mergeCell ref="L101:M101"/>
    <mergeCell ref="N101:O101"/>
    <mergeCell ref="P101:R101"/>
    <mergeCell ref="S101:T101"/>
    <mergeCell ref="U101:V101"/>
    <mergeCell ref="W101:X101"/>
    <mergeCell ref="Y103:Z103"/>
    <mergeCell ref="D104:G104"/>
    <mergeCell ref="H104:I104"/>
    <mergeCell ref="L104:M104"/>
    <mergeCell ref="N104:O104"/>
    <mergeCell ref="P104:R104"/>
    <mergeCell ref="S104:T104"/>
    <mergeCell ref="U104:V104"/>
    <mergeCell ref="W104:X104"/>
    <mergeCell ref="Y104:Z104"/>
    <mergeCell ref="D103:G103"/>
    <mergeCell ref="H103:I103"/>
    <mergeCell ref="J103:K103"/>
    <mergeCell ref="L103:M103"/>
    <mergeCell ref="N103:O103"/>
    <mergeCell ref="P103:R103"/>
    <mergeCell ref="S103:T103"/>
    <mergeCell ref="U103:V103"/>
    <mergeCell ref="W103:X103"/>
    <mergeCell ref="Y107:Z107"/>
    <mergeCell ref="P106:R106"/>
    <mergeCell ref="S106:T106"/>
    <mergeCell ref="U106:V106"/>
    <mergeCell ref="W106:X106"/>
    <mergeCell ref="Y106:Z106"/>
    <mergeCell ref="D105:G105"/>
    <mergeCell ref="H105:I105"/>
    <mergeCell ref="J105:K105"/>
    <mergeCell ref="L105:M105"/>
    <mergeCell ref="N105:O105"/>
    <mergeCell ref="P105:R105"/>
    <mergeCell ref="S105:T105"/>
    <mergeCell ref="D106:G106"/>
    <mergeCell ref="H106:I106"/>
    <mergeCell ref="J106:K106"/>
    <mergeCell ref="L106:M106"/>
    <mergeCell ref="N106:O106"/>
    <mergeCell ref="N107:O107"/>
    <mergeCell ref="P107:R107"/>
    <mergeCell ref="S107:T107"/>
    <mergeCell ref="U107:V107"/>
    <mergeCell ref="U105:V105"/>
    <mergeCell ref="W105:X105"/>
    <mergeCell ref="Y108:Z108"/>
    <mergeCell ref="D109:G109"/>
    <mergeCell ref="H109:I109"/>
    <mergeCell ref="J109:K109"/>
    <mergeCell ref="L109:M109"/>
    <mergeCell ref="N109:O109"/>
    <mergeCell ref="P109:R109"/>
    <mergeCell ref="D108:G108"/>
    <mergeCell ref="H108:I108"/>
    <mergeCell ref="J108:K108"/>
    <mergeCell ref="L108:M108"/>
    <mergeCell ref="N108:O108"/>
    <mergeCell ref="P108:R108"/>
    <mergeCell ref="S109:T109"/>
    <mergeCell ref="U109:V109"/>
    <mergeCell ref="W109:X109"/>
    <mergeCell ref="Y109:Z109"/>
    <mergeCell ref="Y110:Z110"/>
    <mergeCell ref="B111:C114"/>
    <mergeCell ref="D111:G111"/>
    <mergeCell ref="H111:I111"/>
    <mergeCell ref="J111:K111"/>
    <mergeCell ref="L111:M111"/>
    <mergeCell ref="N111:O111"/>
    <mergeCell ref="B107:C110"/>
    <mergeCell ref="D107:G107"/>
    <mergeCell ref="H107:I107"/>
    <mergeCell ref="J107:K107"/>
    <mergeCell ref="L107:M107"/>
    <mergeCell ref="Y112:Z112"/>
    <mergeCell ref="D113:G113"/>
    <mergeCell ref="H113:I113"/>
    <mergeCell ref="J113:K113"/>
    <mergeCell ref="L113:M113"/>
    <mergeCell ref="N113:O113"/>
    <mergeCell ref="P111:R111"/>
    <mergeCell ref="S111:T111"/>
    <mergeCell ref="U111:V111"/>
    <mergeCell ref="W111:X111"/>
    <mergeCell ref="Y111:Z111"/>
    <mergeCell ref="D112:G112"/>
    <mergeCell ref="Y114:Z114"/>
    <mergeCell ref="P113:R113"/>
    <mergeCell ref="S113:T113"/>
    <mergeCell ref="U113:V113"/>
    <mergeCell ref="W113:X113"/>
    <mergeCell ref="Y113:Z113"/>
    <mergeCell ref="H112:I112"/>
    <mergeCell ref="J112:K112"/>
    <mergeCell ref="L112:M112"/>
    <mergeCell ref="N112:O112"/>
    <mergeCell ref="H114:I114"/>
    <mergeCell ref="J114:K114"/>
    <mergeCell ref="L114:M114"/>
    <mergeCell ref="N114:O114"/>
    <mergeCell ref="B101:C106"/>
    <mergeCell ref="P112:R112"/>
    <mergeCell ref="S112:T112"/>
    <mergeCell ref="U112:V112"/>
    <mergeCell ref="W112:X112"/>
    <mergeCell ref="P114:R114"/>
    <mergeCell ref="S114:T114"/>
    <mergeCell ref="U114:V114"/>
    <mergeCell ref="W114:X114"/>
    <mergeCell ref="D114:G114"/>
    <mergeCell ref="D110:G110"/>
    <mergeCell ref="H110:I110"/>
    <mergeCell ref="J110:K110"/>
    <mergeCell ref="L110:M110"/>
    <mergeCell ref="N110:O110"/>
    <mergeCell ref="P110:R110"/>
    <mergeCell ref="S110:T110"/>
    <mergeCell ref="U110:V110"/>
    <mergeCell ref="W110:X110"/>
    <mergeCell ref="S108:T108"/>
    <mergeCell ref="U108:V108"/>
    <mergeCell ref="W108:X108"/>
    <mergeCell ref="W107:X107"/>
    <mergeCell ref="J104:K104"/>
  </mergeCells>
  <phoneticPr fontId="8" type="noConversion"/>
  <pageMargins left="0.7" right="0.7" top="0.75" bottom="0.75" header="0.3" footer="0.3"/>
  <pageSetup paperSize="9" orientation="portrait" r:id="rId1"/>
  <rowBreaks count="4" manualBreakCount="4">
    <brk id="118" max="16383" man="1"/>
    <brk id="164" max="16383" man="1"/>
    <brk id="210" max="16383" man="1"/>
    <brk id="256" max="16383" man="1"/>
  </rowBreaks>
  <colBreaks count="1" manualBreakCount="1">
    <brk id="2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L75"/>
  <sheetViews>
    <sheetView view="pageBreakPreview" topLeftCell="A34" zoomScale="95" zoomScaleSheetLayoutView="95" workbookViewId="0">
      <selection activeCell="Q69" sqref="Q69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11" ht="15" customHeight="1">
      <c r="A1" s="9" t="s">
        <v>163</v>
      </c>
    </row>
    <row r="3" spans="1:11" ht="15" customHeight="1">
      <c r="B3" s="5" t="s">
        <v>164</v>
      </c>
    </row>
    <row r="5" spans="1:11" ht="15" customHeight="1">
      <c r="B5" s="4" t="s">
        <v>165</v>
      </c>
      <c r="C5" s="4" t="s">
        <v>166</v>
      </c>
      <c r="G5" s="6" t="s">
        <v>1</v>
      </c>
      <c r="H5" s="7" t="s">
        <v>1819</v>
      </c>
    </row>
    <row r="6" spans="1:11" ht="15" customHeight="1">
      <c r="B6" s="4" t="s">
        <v>167</v>
      </c>
      <c r="C6" s="4" t="s">
        <v>168</v>
      </c>
      <c r="G6" s="6" t="s">
        <v>1</v>
      </c>
      <c r="H6" s="4" t="s">
        <v>169</v>
      </c>
    </row>
    <row r="7" spans="1:11" ht="15" customHeight="1">
      <c r="B7" s="4" t="s">
        <v>170</v>
      </c>
      <c r="C7" s="4" t="s">
        <v>171</v>
      </c>
      <c r="G7" s="6" t="s">
        <v>1</v>
      </c>
      <c r="H7" s="7" t="s">
        <v>1820</v>
      </c>
    </row>
    <row r="8" spans="1:11" ht="15" customHeight="1">
      <c r="B8" s="4" t="s">
        <v>172</v>
      </c>
      <c r="C8" s="4" t="s">
        <v>173</v>
      </c>
      <c r="G8" s="6" t="s">
        <v>1</v>
      </c>
      <c r="H8" s="4" t="s">
        <v>7</v>
      </c>
    </row>
    <row r="9" spans="1:11" ht="15" customHeight="1">
      <c r="B9" s="4" t="s">
        <v>174</v>
      </c>
      <c r="C9" s="4" t="s">
        <v>175</v>
      </c>
      <c r="G9" s="6" t="s">
        <v>1</v>
      </c>
      <c r="H9" s="4" t="s">
        <v>9</v>
      </c>
    </row>
    <row r="10" spans="1:11" ht="15" customHeight="1">
      <c r="B10" s="4" t="s">
        <v>176</v>
      </c>
      <c r="C10" s="4" t="s">
        <v>177</v>
      </c>
      <c r="G10" s="6" t="s">
        <v>1</v>
      </c>
      <c r="H10" s="4" t="s">
        <v>11</v>
      </c>
    </row>
    <row r="11" spans="1:11" ht="15" customHeight="1">
      <c r="B11" s="4" t="s">
        <v>178</v>
      </c>
      <c r="C11" s="4" t="s">
        <v>179</v>
      </c>
      <c r="G11" s="6" t="s">
        <v>1</v>
      </c>
      <c r="H11" s="4" t="s">
        <v>11</v>
      </c>
    </row>
    <row r="13" spans="1:11" ht="15" customHeight="1">
      <c r="B13" s="5" t="s">
        <v>180</v>
      </c>
    </row>
    <row r="15" spans="1:11" ht="15" customHeight="1">
      <c r="B15" s="4" t="s">
        <v>181</v>
      </c>
    </row>
    <row r="16" spans="1:11" ht="15" customHeight="1">
      <c r="C16" s="4" t="s">
        <v>182</v>
      </c>
      <c r="D16" s="4" t="s">
        <v>183</v>
      </c>
      <c r="H16" s="6" t="s">
        <v>1</v>
      </c>
      <c r="I16" s="160">
        <v>25</v>
      </c>
      <c r="J16" s="120"/>
      <c r="K16" s="4" t="s">
        <v>184</v>
      </c>
    </row>
    <row r="17" spans="2:11" ht="15" customHeight="1">
      <c r="C17" s="4" t="s">
        <v>185</v>
      </c>
      <c r="D17" s="4" t="s">
        <v>186</v>
      </c>
      <c r="H17" s="6" t="s">
        <v>1</v>
      </c>
      <c r="I17" s="160">
        <v>20</v>
      </c>
      <c r="J17" s="120"/>
      <c r="K17" s="4" t="s">
        <v>184</v>
      </c>
    </row>
    <row r="19" spans="2:11" ht="15" customHeight="1">
      <c r="B19" s="4" t="s">
        <v>187</v>
      </c>
    </row>
    <row r="20" spans="2:11" ht="15" customHeight="1">
      <c r="C20" s="4" t="s">
        <v>182</v>
      </c>
      <c r="D20" s="4" t="s">
        <v>188</v>
      </c>
      <c r="H20" s="6" t="s">
        <v>1</v>
      </c>
      <c r="J20" s="4" t="s">
        <v>189</v>
      </c>
    </row>
    <row r="21" spans="2:11" ht="15" customHeight="1">
      <c r="C21" s="4" t="s">
        <v>185</v>
      </c>
      <c r="D21" s="4" t="s">
        <v>190</v>
      </c>
      <c r="H21" s="6" t="s">
        <v>1</v>
      </c>
      <c r="I21" s="160">
        <v>10</v>
      </c>
      <c r="J21" s="120"/>
      <c r="K21" s="4" t="s">
        <v>191</v>
      </c>
    </row>
    <row r="23" spans="2:11" ht="15" customHeight="1">
      <c r="B23" s="4" t="s">
        <v>192</v>
      </c>
    </row>
    <row r="24" spans="2:11" ht="15" customHeight="1">
      <c r="C24" s="4" t="s">
        <v>182</v>
      </c>
      <c r="D24" s="4" t="s">
        <v>193</v>
      </c>
      <c r="H24" s="6" t="s">
        <v>1</v>
      </c>
      <c r="I24" s="4" t="s">
        <v>194</v>
      </c>
    </row>
    <row r="25" spans="2:11" ht="15" customHeight="1">
      <c r="C25" s="4" t="s">
        <v>185</v>
      </c>
      <c r="D25" s="4" t="s">
        <v>195</v>
      </c>
      <c r="H25" s="6" t="s">
        <v>1</v>
      </c>
      <c r="I25" s="4" t="s">
        <v>196</v>
      </c>
    </row>
    <row r="27" spans="2:11" ht="15" customHeight="1">
      <c r="B27" s="4" t="s">
        <v>197</v>
      </c>
    </row>
    <row r="28" spans="2:11" ht="15" customHeight="1">
      <c r="C28" s="4" t="s">
        <v>182</v>
      </c>
      <c r="D28" s="4" t="s">
        <v>198</v>
      </c>
      <c r="H28" s="6" t="s">
        <v>1</v>
      </c>
      <c r="I28" s="4" t="s">
        <v>11</v>
      </c>
    </row>
    <row r="29" spans="2:11" ht="15" customHeight="1">
      <c r="C29" s="4" t="s">
        <v>185</v>
      </c>
      <c r="D29" s="4" t="s">
        <v>199</v>
      </c>
      <c r="H29" s="6" t="s">
        <v>1</v>
      </c>
      <c r="I29" s="4" t="s">
        <v>200</v>
      </c>
    </row>
    <row r="30" spans="2:11" ht="15" customHeight="1">
      <c r="C30" s="4" t="s">
        <v>201</v>
      </c>
      <c r="D30" s="4" t="s">
        <v>202</v>
      </c>
      <c r="H30" s="6" t="s">
        <v>1</v>
      </c>
      <c r="I30" s="4" t="s">
        <v>203</v>
      </c>
    </row>
    <row r="31" spans="2:11" ht="15" customHeight="1">
      <c r="C31" s="4" t="s">
        <v>204</v>
      </c>
      <c r="D31" s="4" t="s">
        <v>205</v>
      </c>
      <c r="H31" s="6" t="s">
        <v>1</v>
      </c>
      <c r="I31" s="4" t="s">
        <v>206</v>
      </c>
    </row>
    <row r="32" spans="2:11" ht="15" customHeight="1">
      <c r="C32" s="4" t="s">
        <v>207</v>
      </c>
      <c r="D32" s="4" t="s">
        <v>208</v>
      </c>
      <c r="H32" s="6" t="s">
        <v>1</v>
      </c>
      <c r="I32" s="4" t="s">
        <v>209</v>
      </c>
    </row>
    <row r="34" spans="2:12" ht="15" customHeight="1">
      <c r="B34" s="4" t="s">
        <v>210</v>
      </c>
    </row>
    <row r="35" spans="2:12" ht="15" customHeight="1">
      <c r="C35" s="4" t="s">
        <v>182</v>
      </c>
      <c r="D35" s="4" t="s">
        <v>211</v>
      </c>
      <c r="J35" s="6" t="s">
        <v>1</v>
      </c>
      <c r="K35" s="4" t="s">
        <v>212</v>
      </c>
    </row>
    <row r="36" spans="2:12" ht="15" customHeight="1">
      <c r="C36" s="4" t="s">
        <v>185</v>
      </c>
      <c r="D36" s="4" t="s">
        <v>213</v>
      </c>
      <c r="J36" s="6" t="s">
        <v>1</v>
      </c>
      <c r="K36" s="4" t="s">
        <v>214</v>
      </c>
    </row>
    <row r="37" spans="2:12" ht="15" customHeight="1">
      <c r="C37" s="4" t="s">
        <v>201</v>
      </c>
      <c r="D37" s="4" t="s">
        <v>215</v>
      </c>
      <c r="K37" s="6" t="s">
        <v>1</v>
      </c>
      <c r="L37" s="29" t="s">
        <v>1824</v>
      </c>
    </row>
    <row r="39" spans="2:12" ht="15" customHeight="1">
      <c r="B39" s="4" t="s">
        <v>217</v>
      </c>
    </row>
    <row r="40" spans="2:12" ht="15" customHeight="1">
      <c r="C40" s="29" t="s">
        <v>1823</v>
      </c>
    </row>
    <row r="42" spans="2:12" ht="15" customHeight="1">
      <c r="B42" s="4" t="s">
        <v>218</v>
      </c>
    </row>
    <row r="43" spans="2:12" ht="15" customHeight="1">
      <c r="C43" s="4" t="s">
        <v>182</v>
      </c>
      <c r="D43" s="4" t="s">
        <v>219</v>
      </c>
      <c r="J43" s="6" t="s">
        <v>1</v>
      </c>
      <c r="K43" s="4" t="s">
        <v>220</v>
      </c>
    </row>
    <row r="44" spans="2:12" ht="15" customHeight="1">
      <c r="C44" s="4" t="s">
        <v>185</v>
      </c>
      <c r="D44" s="4" t="s">
        <v>211</v>
      </c>
      <c r="J44" s="6" t="s">
        <v>1</v>
      </c>
      <c r="K44" s="4" t="s">
        <v>212</v>
      </c>
    </row>
    <row r="47" spans="2:12" ht="15" customHeight="1">
      <c r="B47" s="5" t="s">
        <v>221</v>
      </c>
    </row>
    <row r="49" spans="2:12" ht="15" customHeight="1">
      <c r="B49" s="4" t="s">
        <v>222</v>
      </c>
    </row>
    <row r="50" spans="2:12" ht="15" customHeight="1">
      <c r="C50" s="4" t="s">
        <v>182</v>
      </c>
      <c r="D50" s="4" t="s">
        <v>223</v>
      </c>
      <c r="E50" s="6" t="s">
        <v>224</v>
      </c>
      <c r="F50" s="4" t="s">
        <v>225</v>
      </c>
    </row>
    <row r="51" spans="2:12" ht="15" customHeight="1">
      <c r="C51" s="4" t="s">
        <v>185</v>
      </c>
      <c r="D51" s="4" t="s">
        <v>226</v>
      </c>
      <c r="E51" s="6" t="s">
        <v>224</v>
      </c>
      <c r="K51" s="6" t="s">
        <v>224</v>
      </c>
      <c r="L51" s="4" t="s">
        <v>227</v>
      </c>
    </row>
    <row r="53" spans="2:12" ht="15" customHeight="1">
      <c r="B53" s="4" t="s">
        <v>228</v>
      </c>
    </row>
    <row r="54" spans="2:12" ht="15" customHeight="1">
      <c r="C54" s="4" t="s">
        <v>182</v>
      </c>
      <c r="D54" s="4" t="s">
        <v>229</v>
      </c>
      <c r="E54" s="6" t="s">
        <v>224</v>
      </c>
      <c r="F54" s="4" t="s">
        <v>230</v>
      </c>
    </row>
    <row r="55" spans="2:12" ht="15" customHeight="1">
      <c r="C55" s="4" t="s">
        <v>185</v>
      </c>
      <c r="D55" s="4" t="s">
        <v>231</v>
      </c>
      <c r="E55" s="6" t="s">
        <v>224</v>
      </c>
      <c r="F55" s="4" t="s">
        <v>232</v>
      </c>
    </row>
    <row r="56" spans="2:12" s="7" customFormat="1" ht="15" customHeight="1">
      <c r="E56" s="13"/>
    </row>
    <row r="57" spans="2:12" s="7" customFormat="1" ht="15" customHeight="1">
      <c r="B57" s="7" t="s">
        <v>1821</v>
      </c>
      <c r="E57" s="13"/>
    </row>
    <row r="58" spans="2:12" s="7" customFormat="1" ht="15" customHeight="1">
      <c r="C58" s="12" t="s">
        <v>1822</v>
      </c>
      <c r="E58" s="13"/>
    </row>
    <row r="59" spans="2:12" s="29" customFormat="1" ht="15" customHeight="1">
      <c r="C59" s="12"/>
      <c r="E59" s="30"/>
    </row>
    <row r="60" spans="2:12" s="29" customFormat="1" ht="15" customHeight="1">
      <c r="B60" s="29" t="s">
        <v>1825</v>
      </c>
      <c r="E60" s="30"/>
    </row>
    <row r="61" spans="2:12" s="29" customFormat="1" ht="15" customHeight="1">
      <c r="C61" s="12"/>
      <c r="E61" s="30"/>
    </row>
    <row r="62" spans="2:12" s="29" customFormat="1" ht="15" customHeight="1">
      <c r="B62" s="5" t="s">
        <v>1827</v>
      </c>
    </row>
    <row r="63" spans="2:12" s="29" customFormat="1" ht="15" customHeight="1">
      <c r="C63" s="29" t="s">
        <v>182</v>
      </c>
      <c r="D63" s="29" t="s">
        <v>1828</v>
      </c>
      <c r="E63" s="30"/>
      <c r="I63" s="29" t="s">
        <v>1830</v>
      </c>
      <c r="J63" s="29" t="s">
        <v>1832</v>
      </c>
    </row>
    <row r="64" spans="2:12" s="29" customFormat="1" ht="15" customHeight="1">
      <c r="C64" s="29" t="s">
        <v>185</v>
      </c>
      <c r="D64" s="29" t="s">
        <v>1829</v>
      </c>
      <c r="E64" s="30"/>
      <c r="I64" s="29" t="s">
        <v>1830</v>
      </c>
      <c r="J64" s="29" t="s">
        <v>1831</v>
      </c>
    </row>
    <row r="65" spans="2:5" s="7" customFormat="1" ht="15" customHeight="1">
      <c r="E65" s="13"/>
    </row>
    <row r="67" spans="2:5" ht="15" customHeight="1">
      <c r="B67" s="5" t="s">
        <v>1826</v>
      </c>
    </row>
    <row r="69" spans="2:5" ht="15" customHeight="1">
      <c r="C69" s="4" t="s">
        <v>233</v>
      </c>
      <c r="D69" s="4" t="s">
        <v>234</v>
      </c>
    </row>
    <row r="70" spans="2:5" ht="15" customHeight="1">
      <c r="C70" s="4" t="s">
        <v>235</v>
      </c>
      <c r="D70" s="4" t="s">
        <v>236</v>
      </c>
    </row>
    <row r="71" spans="2:5" ht="15" customHeight="1">
      <c r="C71" s="4" t="s">
        <v>237</v>
      </c>
      <c r="D71" s="4" t="s">
        <v>238</v>
      </c>
    </row>
    <row r="72" spans="2:5" ht="15" customHeight="1">
      <c r="C72" s="4" t="s">
        <v>239</v>
      </c>
      <c r="D72" s="4" t="s">
        <v>240</v>
      </c>
    </row>
    <row r="73" spans="2:5" ht="15" customHeight="1">
      <c r="C73" s="29" t="s">
        <v>1834</v>
      </c>
      <c r="D73" s="29" t="s">
        <v>1833</v>
      </c>
    </row>
    <row r="74" spans="2:5" ht="15" customHeight="1">
      <c r="C74" s="29" t="s">
        <v>1835</v>
      </c>
      <c r="D74" s="29" t="s">
        <v>1836</v>
      </c>
    </row>
    <row r="75" spans="2:5" ht="15" customHeight="1">
      <c r="C75" s="29" t="s">
        <v>1837</v>
      </c>
      <c r="D75" s="29" t="s">
        <v>1838</v>
      </c>
    </row>
  </sheetData>
  <mergeCells count="3">
    <mergeCell ref="I16:J16"/>
    <mergeCell ref="I17:J17"/>
    <mergeCell ref="I21:J21"/>
  </mergeCells>
  <phoneticPr fontId="8" type="noConversion"/>
  <pageMargins left="0.7" right="0.7" top="0.75" bottom="0.75" header="0.3" footer="0.3"/>
  <pageSetup paperSize="9" orientation="portrait" r:id="rId1"/>
  <rowBreaks count="2" manualBreakCount="2">
    <brk id="46" max="16383" man="1"/>
    <brk id="102" max="16383" man="1"/>
  </rowBreaks>
  <colBreaks count="1" manualBreakCount="1">
    <brk id="2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Y85"/>
  <sheetViews>
    <sheetView tabSelected="1" view="pageBreakPreview" topLeftCell="A55" zoomScaleSheetLayoutView="100" workbookViewId="0">
      <selection activeCell="Y51" sqref="Y51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2" ht="15" customHeight="1">
      <c r="A1" s="2" t="s">
        <v>241</v>
      </c>
    </row>
    <row r="3" spans="1:2" ht="15" customHeight="1">
      <c r="B3" s="5" t="s">
        <v>242</v>
      </c>
    </row>
    <row r="47" spans="2:2" ht="15" customHeight="1">
      <c r="B47" s="5" t="s">
        <v>243</v>
      </c>
    </row>
    <row r="49" spans="2:23" ht="15" customHeight="1">
      <c r="B49" s="4" t="s">
        <v>244</v>
      </c>
    </row>
    <row r="52" spans="2:23" ht="15" customHeight="1">
      <c r="L52" s="10" t="s">
        <v>182</v>
      </c>
      <c r="M52" s="37" t="s">
        <v>1851</v>
      </c>
      <c r="N52" s="10"/>
      <c r="O52" s="10"/>
      <c r="P52" s="10"/>
      <c r="Q52" s="10"/>
      <c r="R52" s="10"/>
      <c r="S52" s="10"/>
      <c r="T52" s="10" t="s">
        <v>224</v>
      </c>
      <c r="U52" s="37" t="s">
        <v>1852</v>
      </c>
      <c r="V52" s="10"/>
      <c r="W52" s="10"/>
    </row>
    <row r="53" spans="2:23" ht="15" customHeight="1">
      <c r="M53" s="4" t="s">
        <v>245</v>
      </c>
      <c r="T53" s="4" t="s">
        <v>224</v>
      </c>
      <c r="U53" s="39" t="s">
        <v>1869</v>
      </c>
    </row>
    <row r="56" spans="2:23" ht="15" customHeight="1">
      <c r="B56" s="4" t="s">
        <v>246</v>
      </c>
    </row>
    <row r="59" spans="2:23" ht="15" customHeight="1">
      <c r="L59" s="10" t="s">
        <v>182</v>
      </c>
      <c r="M59" s="37" t="s">
        <v>1851</v>
      </c>
      <c r="N59" s="10"/>
      <c r="O59" s="10"/>
      <c r="P59" s="10"/>
      <c r="Q59" s="10"/>
      <c r="R59" s="10"/>
      <c r="S59" s="10"/>
      <c r="T59" s="10" t="s">
        <v>224</v>
      </c>
      <c r="U59" s="37" t="s">
        <v>1852</v>
      </c>
      <c r="V59" s="10"/>
      <c r="W59" s="10"/>
    </row>
    <row r="60" spans="2:23" ht="15" customHeight="1">
      <c r="M60" s="4" t="s">
        <v>245</v>
      </c>
      <c r="T60" s="4" t="s">
        <v>224</v>
      </c>
      <c r="U60" s="39" t="s">
        <v>1869</v>
      </c>
    </row>
    <row r="69" spans="2:25" ht="15" customHeight="1">
      <c r="B69" s="5" t="s">
        <v>247</v>
      </c>
    </row>
    <row r="71" spans="2:25" ht="15" customHeight="1" thickBot="1">
      <c r="B71" s="4" t="s">
        <v>165</v>
      </c>
      <c r="C71" s="4" t="s">
        <v>248</v>
      </c>
    </row>
    <row r="72" spans="2:25" ht="15" customHeight="1" thickBot="1">
      <c r="C72" s="150" t="s">
        <v>249</v>
      </c>
      <c r="D72" s="152"/>
      <c r="E72" s="153" t="s">
        <v>250</v>
      </c>
      <c r="F72" s="154"/>
      <c r="G72" s="154"/>
      <c r="H72" s="154"/>
      <c r="I72" s="155"/>
      <c r="J72" s="153" t="s">
        <v>251</v>
      </c>
      <c r="K72" s="154"/>
      <c r="L72" s="155"/>
      <c r="M72" s="153" t="s">
        <v>252</v>
      </c>
      <c r="N72" s="155"/>
      <c r="O72" s="153" t="s">
        <v>253</v>
      </c>
      <c r="P72" s="154"/>
      <c r="Q72" s="155"/>
      <c r="R72" s="153" t="s">
        <v>254</v>
      </c>
      <c r="S72" s="154"/>
      <c r="T72" s="155"/>
      <c r="U72" s="153" t="s">
        <v>255</v>
      </c>
      <c r="V72" s="154"/>
      <c r="W72" s="155"/>
      <c r="X72" s="153" t="s">
        <v>256</v>
      </c>
      <c r="Y72" s="167"/>
    </row>
    <row r="73" spans="2:25" ht="15" customHeight="1" thickTop="1">
      <c r="C73" s="168">
        <v>1</v>
      </c>
      <c r="D73" s="169"/>
      <c r="E73" s="170" t="s">
        <v>257</v>
      </c>
      <c r="F73" s="148"/>
      <c r="G73" s="148"/>
      <c r="H73" s="148"/>
      <c r="I73" s="149"/>
      <c r="J73" s="171" t="s">
        <v>258</v>
      </c>
      <c r="K73" s="148"/>
      <c r="L73" s="149"/>
      <c r="M73" s="170">
        <v>19</v>
      </c>
      <c r="N73" s="149"/>
      <c r="O73" s="171" t="s">
        <v>259</v>
      </c>
      <c r="P73" s="148"/>
      <c r="Q73" s="149"/>
      <c r="R73" s="171" t="s">
        <v>259</v>
      </c>
      <c r="S73" s="148"/>
      <c r="T73" s="149"/>
      <c r="U73" s="171" t="s">
        <v>260</v>
      </c>
      <c r="V73" s="148"/>
      <c r="W73" s="149"/>
      <c r="X73" s="171" t="s">
        <v>261</v>
      </c>
      <c r="Y73" s="172"/>
    </row>
    <row r="74" spans="2:25" ht="15" customHeight="1">
      <c r="C74" s="165">
        <v>2</v>
      </c>
      <c r="D74" s="166"/>
      <c r="E74" s="48" t="s">
        <v>262</v>
      </c>
      <c r="F74" s="49"/>
      <c r="G74" s="49"/>
      <c r="H74" s="49"/>
      <c r="I74" s="50"/>
      <c r="J74" s="161" t="s">
        <v>263</v>
      </c>
      <c r="K74" s="49"/>
      <c r="L74" s="50"/>
      <c r="M74" s="48">
        <v>32</v>
      </c>
      <c r="N74" s="50"/>
      <c r="O74" s="161" t="s">
        <v>259</v>
      </c>
      <c r="P74" s="49"/>
      <c r="Q74" s="50"/>
      <c r="R74" s="161" t="s">
        <v>259</v>
      </c>
      <c r="S74" s="49"/>
      <c r="T74" s="50"/>
      <c r="U74" s="161" t="s">
        <v>264</v>
      </c>
      <c r="V74" s="49"/>
      <c r="W74" s="50"/>
      <c r="X74" s="161" t="s">
        <v>261</v>
      </c>
      <c r="Y74" s="125"/>
    </row>
    <row r="75" spans="2:25" ht="15" customHeight="1">
      <c r="C75" s="165">
        <v>3</v>
      </c>
      <c r="D75" s="166"/>
      <c r="E75" s="48" t="s">
        <v>265</v>
      </c>
      <c r="F75" s="49"/>
      <c r="G75" s="49"/>
      <c r="H75" s="49"/>
      <c r="I75" s="50"/>
      <c r="J75" s="161" t="s">
        <v>266</v>
      </c>
      <c r="K75" s="49"/>
      <c r="L75" s="50"/>
      <c r="M75" s="48">
        <v>40</v>
      </c>
      <c r="N75" s="50"/>
      <c r="O75" s="161" t="s">
        <v>259</v>
      </c>
      <c r="P75" s="49"/>
      <c r="Q75" s="50"/>
      <c r="R75" s="161" t="s">
        <v>259</v>
      </c>
      <c r="S75" s="49"/>
      <c r="T75" s="50"/>
      <c r="U75" s="161" t="s">
        <v>267</v>
      </c>
      <c r="V75" s="49"/>
      <c r="W75" s="50"/>
      <c r="X75" s="161" t="s">
        <v>261</v>
      </c>
      <c r="Y75" s="125"/>
    </row>
    <row r="76" spans="2:25" ht="15" customHeight="1">
      <c r="C76" s="165">
        <v>4</v>
      </c>
      <c r="D76" s="166"/>
      <c r="E76" s="48" t="s">
        <v>268</v>
      </c>
      <c r="F76" s="49"/>
      <c r="G76" s="49"/>
      <c r="H76" s="49"/>
      <c r="I76" s="50"/>
      <c r="J76" s="161" t="s">
        <v>269</v>
      </c>
      <c r="K76" s="49"/>
      <c r="L76" s="50"/>
      <c r="M76" s="48">
        <v>45</v>
      </c>
      <c r="N76" s="50"/>
      <c r="O76" s="161" t="s">
        <v>259</v>
      </c>
      <c r="P76" s="49"/>
      <c r="Q76" s="50"/>
      <c r="R76" s="161" t="s">
        <v>259</v>
      </c>
      <c r="S76" s="49"/>
      <c r="T76" s="50"/>
      <c r="U76" s="161" t="s">
        <v>270</v>
      </c>
      <c r="V76" s="49"/>
      <c r="W76" s="50"/>
      <c r="X76" s="161" t="s">
        <v>261</v>
      </c>
      <c r="Y76" s="125"/>
    </row>
    <row r="77" spans="2:25" ht="15" customHeight="1" thickBot="1">
      <c r="C77" s="162">
        <v>5</v>
      </c>
      <c r="D77" s="163"/>
      <c r="E77" s="53" t="s">
        <v>271</v>
      </c>
      <c r="F77" s="54"/>
      <c r="G77" s="54"/>
      <c r="H77" s="54"/>
      <c r="I77" s="55"/>
      <c r="J77" s="164" t="s">
        <v>272</v>
      </c>
      <c r="K77" s="54"/>
      <c r="L77" s="55"/>
      <c r="M77" s="53">
        <v>50</v>
      </c>
      <c r="N77" s="55"/>
      <c r="O77" s="164" t="s">
        <v>259</v>
      </c>
      <c r="P77" s="54"/>
      <c r="Q77" s="55"/>
      <c r="R77" s="164" t="s">
        <v>259</v>
      </c>
      <c r="S77" s="54"/>
      <c r="T77" s="55"/>
      <c r="U77" s="164" t="s">
        <v>273</v>
      </c>
      <c r="V77" s="54"/>
      <c r="W77" s="55"/>
      <c r="X77" s="164" t="s">
        <v>261</v>
      </c>
      <c r="Y77" s="128"/>
    </row>
    <row r="79" spans="2:25" ht="15" customHeight="1" thickBot="1">
      <c r="B79" s="4" t="s">
        <v>167</v>
      </c>
      <c r="C79" s="4" t="s">
        <v>274</v>
      </c>
    </row>
    <row r="80" spans="2:25" ht="15" customHeight="1" thickBot="1">
      <c r="C80" s="150" t="s">
        <v>249</v>
      </c>
      <c r="D80" s="152"/>
      <c r="E80" s="153" t="s">
        <v>250</v>
      </c>
      <c r="F80" s="154"/>
      <c r="G80" s="154"/>
      <c r="H80" s="154"/>
      <c r="I80" s="155"/>
      <c r="J80" s="153" t="s">
        <v>251</v>
      </c>
      <c r="K80" s="154"/>
      <c r="L80" s="155"/>
      <c r="M80" s="153" t="s">
        <v>252</v>
      </c>
      <c r="N80" s="155"/>
      <c r="O80" s="153" t="s">
        <v>253</v>
      </c>
      <c r="P80" s="154"/>
      <c r="Q80" s="155"/>
      <c r="R80" s="153" t="s">
        <v>254</v>
      </c>
      <c r="S80" s="154"/>
      <c r="T80" s="155"/>
      <c r="U80" s="153" t="s">
        <v>255</v>
      </c>
      <c r="V80" s="154"/>
      <c r="W80" s="155"/>
      <c r="X80" s="153" t="s">
        <v>256</v>
      </c>
      <c r="Y80" s="167"/>
    </row>
    <row r="81" spans="3:25" ht="15" customHeight="1" thickTop="1">
      <c r="C81" s="168">
        <v>1</v>
      </c>
      <c r="D81" s="169"/>
      <c r="E81" s="170" t="s">
        <v>257</v>
      </c>
      <c r="F81" s="148"/>
      <c r="G81" s="148"/>
      <c r="H81" s="148"/>
      <c r="I81" s="149"/>
      <c r="J81" s="171" t="s">
        <v>275</v>
      </c>
      <c r="K81" s="148"/>
      <c r="L81" s="149"/>
      <c r="M81" s="170">
        <v>19</v>
      </c>
      <c r="N81" s="149"/>
      <c r="O81" s="171" t="s">
        <v>259</v>
      </c>
      <c r="P81" s="148"/>
      <c r="Q81" s="149"/>
      <c r="R81" s="171" t="s">
        <v>259</v>
      </c>
      <c r="S81" s="148"/>
      <c r="T81" s="149"/>
      <c r="U81" s="171" t="s">
        <v>260</v>
      </c>
      <c r="V81" s="148"/>
      <c r="W81" s="149"/>
      <c r="X81" s="171" t="s">
        <v>261</v>
      </c>
      <c r="Y81" s="172"/>
    </row>
    <row r="82" spans="3:25" ht="15" customHeight="1">
      <c r="C82" s="165">
        <v>2</v>
      </c>
      <c r="D82" s="166"/>
      <c r="E82" s="48" t="s">
        <v>262</v>
      </c>
      <c r="F82" s="49"/>
      <c r="G82" s="49"/>
      <c r="H82" s="49"/>
      <c r="I82" s="50"/>
      <c r="J82" s="161" t="s">
        <v>276</v>
      </c>
      <c r="K82" s="49"/>
      <c r="L82" s="50"/>
      <c r="M82" s="48">
        <v>32</v>
      </c>
      <c r="N82" s="50"/>
      <c r="O82" s="161" t="s">
        <v>259</v>
      </c>
      <c r="P82" s="49"/>
      <c r="Q82" s="50"/>
      <c r="R82" s="161" t="s">
        <v>259</v>
      </c>
      <c r="S82" s="49"/>
      <c r="T82" s="50"/>
      <c r="U82" s="161" t="s">
        <v>264</v>
      </c>
      <c r="V82" s="49"/>
      <c r="W82" s="50"/>
      <c r="X82" s="161" t="s">
        <v>261</v>
      </c>
      <c r="Y82" s="125"/>
    </row>
    <row r="83" spans="3:25" ht="15" customHeight="1">
      <c r="C83" s="165">
        <v>3</v>
      </c>
      <c r="D83" s="166"/>
      <c r="E83" s="48" t="s">
        <v>265</v>
      </c>
      <c r="F83" s="49"/>
      <c r="G83" s="49"/>
      <c r="H83" s="49"/>
      <c r="I83" s="50"/>
      <c r="J83" s="161" t="s">
        <v>277</v>
      </c>
      <c r="K83" s="49"/>
      <c r="L83" s="50"/>
      <c r="M83" s="48">
        <v>40</v>
      </c>
      <c r="N83" s="50"/>
      <c r="O83" s="161" t="s">
        <v>259</v>
      </c>
      <c r="P83" s="49"/>
      <c r="Q83" s="50"/>
      <c r="R83" s="161" t="s">
        <v>259</v>
      </c>
      <c r="S83" s="49"/>
      <c r="T83" s="50"/>
      <c r="U83" s="161" t="s">
        <v>267</v>
      </c>
      <c r="V83" s="49"/>
      <c r="W83" s="50"/>
      <c r="X83" s="161" t="s">
        <v>261</v>
      </c>
      <c r="Y83" s="125"/>
    </row>
    <row r="84" spans="3:25" ht="15" customHeight="1">
      <c r="C84" s="165">
        <v>4</v>
      </c>
      <c r="D84" s="166"/>
      <c r="E84" s="48" t="s">
        <v>268</v>
      </c>
      <c r="F84" s="49"/>
      <c r="G84" s="49"/>
      <c r="H84" s="49"/>
      <c r="I84" s="50"/>
      <c r="J84" s="161" t="s">
        <v>278</v>
      </c>
      <c r="K84" s="49"/>
      <c r="L84" s="50"/>
      <c r="M84" s="48">
        <v>45</v>
      </c>
      <c r="N84" s="50"/>
      <c r="O84" s="161" t="s">
        <v>259</v>
      </c>
      <c r="P84" s="49"/>
      <c r="Q84" s="50"/>
      <c r="R84" s="161" t="s">
        <v>259</v>
      </c>
      <c r="S84" s="49"/>
      <c r="T84" s="50"/>
      <c r="U84" s="161" t="s">
        <v>270</v>
      </c>
      <c r="V84" s="49"/>
      <c r="W84" s="50"/>
      <c r="X84" s="161" t="s">
        <v>261</v>
      </c>
      <c r="Y84" s="125"/>
    </row>
    <row r="85" spans="3:25" ht="15" customHeight="1" thickBot="1">
      <c r="C85" s="162">
        <v>5</v>
      </c>
      <c r="D85" s="163"/>
      <c r="E85" s="53" t="s">
        <v>271</v>
      </c>
      <c r="F85" s="54"/>
      <c r="G85" s="54"/>
      <c r="H85" s="54"/>
      <c r="I85" s="55"/>
      <c r="J85" s="164" t="s">
        <v>279</v>
      </c>
      <c r="K85" s="54"/>
      <c r="L85" s="55"/>
      <c r="M85" s="53">
        <v>50</v>
      </c>
      <c r="N85" s="55"/>
      <c r="O85" s="164" t="s">
        <v>259</v>
      </c>
      <c r="P85" s="54"/>
      <c r="Q85" s="55"/>
      <c r="R85" s="164" t="s">
        <v>259</v>
      </c>
      <c r="S85" s="54"/>
      <c r="T85" s="55"/>
      <c r="U85" s="164" t="s">
        <v>273</v>
      </c>
      <c r="V85" s="54"/>
      <c r="W85" s="55"/>
      <c r="X85" s="164" t="s">
        <v>261</v>
      </c>
      <c r="Y85" s="128"/>
    </row>
  </sheetData>
  <mergeCells count="96">
    <mergeCell ref="U72:W72"/>
    <mergeCell ref="X72:Y72"/>
    <mergeCell ref="C73:D73"/>
    <mergeCell ref="E73:I73"/>
    <mergeCell ref="J73:L73"/>
    <mergeCell ref="M73:N73"/>
    <mergeCell ref="O73:Q73"/>
    <mergeCell ref="R73:T73"/>
    <mergeCell ref="U73:W73"/>
    <mergeCell ref="X73:Y73"/>
    <mergeCell ref="C72:D72"/>
    <mergeCell ref="E72:I72"/>
    <mergeCell ref="J72:L72"/>
    <mergeCell ref="M72:N72"/>
    <mergeCell ref="O72:Q72"/>
    <mergeCell ref="R72:T72"/>
    <mergeCell ref="U74:W74"/>
    <mergeCell ref="X74:Y74"/>
    <mergeCell ref="C75:D75"/>
    <mergeCell ref="E75:I75"/>
    <mergeCell ref="J75:L75"/>
    <mergeCell ref="M75:N75"/>
    <mergeCell ref="O75:Q75"/>
    <mergeCell ref="R75:T75"/>
    <mergeCell ref="U75:W75"/>
    <mergeCell ref="X75:Y75"/>
    <mergeCell ref="C74:D74"/>
    <mergeCell ref="E74:I74"/>
    <mergeCell ref="J74:L74"/>
    <mergeCell ref="M74:N74"/>
    <mergeCell ref="O74:Q74"/>
    <mergeCell ref="R74:T74"/>
    <mergeCell ref="U76:W76"/>
    <mergeCell ref="X76:Y76"/>
    <mergeCell ref="C77:D77"/>
    <mergeCell ref="E77:I77"/>
    <mergeCell ref="J77:L77"/>
    <mergeCell ref="M77:N77"/>
    <mergeCell ref="O77:Q77"/>
    <mergeCell ref="R77:T77"/>
    <mergeCell ref="U77:W77"/>
    <mergeCell ref="X77:Y77"/>
    <mergeCell ref="C76:D76"/>
    <mergeCell ref="E76:I76"/>
    <mergeCell ref="J76:L76"/>
    <mergeCell ref="M76:N76"/>
    <mergeCell ref="O76:Q76"/>
    <mergeCell ref="R76:T76"/>
    <mergeCell ref="U80:W80"/>
    <mergeCell ref="X80:Y80"/>
    <mergeCell ref="C81:D81"/>
    <mergeCell ref="E81:I81"/>
    <mergeCell ref="J81:L81"/>
    <mergeCell ref="M81:N81"/>
    <mergeCell ref="O81:Q81"/>
    <mergeCell ref="R81:T81"/>
    <mergeCell ref="U81:W81"/>
    <mergeCell ref="X81:Y81"/>
    <mergeCell ref="C80:D80"/>
    <mergeCell ref="E80:I80"/>
    <mergeCell ref="J80:L80"/>
    <mergeCell ref="M80:N80"/>
    <mergeCell ref="O80:Q80"/>
    <mergeCell ref="R80:T80"/>
    <mergeCell ref="U82:W82"/>
    <mergeCell ref="X82:Y82"/>
    <mergeCell ref="C83:D83"/>
    <mergeCell ref="E83:I83"/>
    <mergeCell ref="J83:L83"/>
    <mergeCell ref="M83:N83"/>
    <mergeCell ref="O83:Q83"/>
    <mergeCell ref="R83:T83"/>
    <mergeCell ref="U83:W83"/>
    <mergeCell ref="X83:Y83"/>
    <mergeCell ref="C82:D82"/>
    <mergeCell ref="E82:I82"/>
    <mergeCell ref="J82:L82"/>
    <mergeCell ref="M82:N82"/>
    <mergeCell ref="O82:Q82"/>
    <mergeCell ref="R82:T82"/>
    <mergeCell ref="U84:W84"/>
    <mergeCell ref="X84:Y84"/>
    <mergeCell ref="C85:D85"/>
    <mergeCell ref="E85:I85"/>
    <mergeCell ref="J85:L85"/>
    <mergeCell ref="M85:N85"/>
    <mergeCell ref="O85:Q85"/>
    <mergeCell ref="R85:T85"/>
    <mergeCell ref="U85:W85"/>
    <mergeCell ref="X85:Y85"/>
    <mergeCell ref="C84:D84"/>
    <mergeCell ref="E84:I84"/>
    <mergeCell ref="J84:L84"/>
    <mergeCell ref="M84:N84"/>
    <mergeCell ref="O84:Q84"/>
    <mergeCell ref="R84:T84"/>
  </mergeCells>
  <phoneticPr fontId="8" type="noConversion"/>
  <pageMargins left="0.7" right="0.7" top="0.75" bottom="0.75" header="0.3" footer="0.3"/>
  <pageSetup paperSize="9" orientation="portrait" r:id="rId1"/>
  <rowBreaks count="2" manualBreakCount="2">
    <brk id="46" max="16383" man="1"/>
    <brk id="114" max="16383" man="1"/>
  </rowBreaks>
  <colBreaks count="1" manualBreakCount="1">
    <brk id="2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Z424"/>
  <sheetViews>
    <sheetView view="pageBreakPreview" topLeftCell="A55" zoomScaleSheetLayoutView="100" workbookViewId="0">
      <selection activeCell="AB227" sqref="AB227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3" ht="15" customHeight="1">
      <c r="A1" s="2" t="s">
        <v>280</v>
      </c>
    </row>
    <row r="3" spans="1:3" ht="15" customHeight="1">
      <c r="B3" s="5" t="s">
        <v>281</v>
      </c>
    </row>
    <row r="4" spans="1:3" ht="15" customHeight="1">
      <c r="B4" s="4" t="s">
        <v>165</v>
      </c>
      <c r="C4" s="4" t="s">
        <v>282</v>
      </c>
    </row>
    <row r="22" spans="2:26" ht="15" customHeight="1" thickBot="1">
      <c r="B22" s="4" t="s">
        <v>167</v>
      </c>
      <c r="C22" s="4" t="s">
        <v>283</v>
      </c>
    </row>
    <row r="23" spans="2:26" ht="15" customHeight="1" thickBot="1">
      <c r="C23" s="150" t="s">
        <v>284</v>
      </c>
      <c r="D23" s="152"/>
      <c r="E23" s="153" t="s">
        <v>285</v>
      </c>
      <c r="F23" s="154"/>
      <c r="G23" s="155"/>
      <c r="H23" s="153" t="s">
        <v>286</v>
      </c>
      <c r="I23" s="154"/>
      <c r="J23" s="155"/>
      <c r="K23" s="153" t="s">
        <v>284</v>
      </c>
      <c r="L23" s="155"/>
      <c r="M23" s="153" t="s">
        <v>285</v>
      </c>
      <c r="N23" s="154"/>
      <c r="O23" s="155"/>
      <c r="P23" s="153" t="s">
        <v>286</v>
      </c>
      <c r="Q23" s="154"/>
      <c r="R23" s="155"/>
      <c r="S23" s="153" t="s">
        <v>284</v>
      </c>
      <c r="T23" s="155"/>
      <c r="U23" s="153" t="s">
        <v>285</v>
      </c>
      <c r="V23" s="154"/>
      <c r="W23" s="155"/>
      <c r="X23" s="153" t="s">
        <v>286</v>
      </c>
      <c r="Y23" s="151"/>
      <c r="Z23" s="167"/>
    </row>
    <row r="24" spans="2:26" ht="15" customHeight="1" thickTop="1">
      <c r="C24" s="168">
        <v>1</v>
      </c>
      <c r="D24" s="169"/>
      <c r="E24" s="147">
        <v>0</v>
      </c>
      <c r="F24" s="148"/>
      <c r="G24" s="149"/>
      <c r="H24" s="147">
        <v>5.0570000000000004</v>
      </c>
      <c r="I24" s="148"/>
      <c r="J24" s="149"/>
      <c r="K24" s="144">
        <v>8</v>
      </c>
      <c r="L24" s="149"/>
      <c r="M24" s="147">
        <v>25.3</v>
      </c>
      <c r="N24" s="148"/>
      <c r="O24" s="149"/>
      <c r="P24" s="147">
        <v>5.0570000000000004</v>
      </c>
      <c r="Q24" s="148"/>
      <c r="R24" s="149"/>
      <c r="S24" s="144">
        <v>15</v>
      </c>
      <c r="T24" s="149"/>
      <c r="U24" s="147">
        <v>0</v>
      </c>
      <c r="V24" s="148"/>
      <c r="W24" s="149"/>
      <c r="X24" s="147">
        <v>0</v>
      </c>
      <c r="Y24" s="176"/>
      <c r="Z24" s="172"/>
    </row>
    <row r="25" spans="2:26" ht="15" customHeight="1">
      <c r="C25" s="165">
        <v>2</v>
      </c>
      <c r="D25" s="166"/>
      <c r="E25" s="129">
        <v>0.222</v>
      </c>
      <c r="F25" s="49"/>
      <c r="G25" s="50"/>
      <c r="H25" s="129">
        <v>5.0570000000000004</v>
      </c>
      <c r="I25" s="49"/>
      <c r="J25" s="50"/>
      <c r="K25" s="61">
        <v>9</v>
      </c>
      <c r="L25" s="50"/>
      <c r="M25" s="129">
        <v>25.521999999999998</v>
      </c>
      <c r="N25" s="49"/>
      <c r="O25" s="50"/>
      <c r="P25" s="129">
        <v>5.0570000000000004</v>
      </c>
      <c r="Q25" s="49"/>
      <c r="R25" s="50"/>
      <c r="S25" s="61">
        <v>16</v>
      </c>
      <c r="T25" s="50"/>
      <c r="U25" s="129">
        <v>25.521999999999998</v>
      </c>
      <c r="V25" s="49"/>
      <c r="W25" s="50"/>
      <c r="X25" s="129">
        <v>4.8070000000000004</v>
      </c>
      <c r="Y25" s="124"/>
      <c r="Z25" s="125"/>
    </row>
    <row r="26" spans="2:26" ht="15" customHeight="1">
      <c r="C26" s="165">
        <v>3</v>
      </c>
      <c r="D26" s="166"/>
      <c r="E26" s="129">
        <v>0.51100000000000001</v>
      </c>
      <c r="F26" s="49"/>
      <c r="G26" s="50"/>
      <c r="H26" s="129">
        <v>5.0570000000000004</v>
      </c>
      <c r="I26" s="49"/>
      <c r="J26" s="50"/>
      <c r="K26" s="61">
        <v>10</v>
      </c>
      <c r="L26" s="50"/>
      <c r="M26" s="129">
        <v>0</v>
      </c>
      <c r="N26" s="49"/>
      <c r="O26" s="50"/>
      <c r="P26" s="129">
        <v>4.8070000000000004</v>
      </c>
      <c r="Q26" s="49"/>
      <c r="R26" s="50"/>
      <c r="S26" s="61">
        <v>17</v>
      </c>
      <c r="T26" s="50"/>
      <c r="U26" s="129">
        <v>25.521999999999998</v>
      </c>
      <c r="V26" s="49"/>
      <c r="W26" s="50"/>
      <c r="X26" s="129">
        <v>4.6139999999999999</v>
      </c>
      <c r="Y26" s="124"/>
      <c r="Z26" s="125"/>
    </row>
    <row r="27" spans="2:26" ht="15" customHeight="1">
      <c r="C27" s="165">
        <v>4</v>
      </c>
      <c r="D27" s="166"/>
      <c r="E27" s="129">
        <v>6.6360000000000001</v>
      </c>
      <c r="F27" s="49"/>
      <c r="G27" s="50"/>
      <c r="H27" s="129">
        <v>5.0570000000000004</v>
      </c>
      <c r="I27" s="49"/>
      <c r="J27" s="50"/>
      <c r="K27" s="61">
        <v>11</v>
      </c>
      <c r="L27" s="50"/>
      <c r="M27" s="129">
        <v>0</v>
      </c>
      <c r="N27" s="49"/>
      <c r="O27" s="50"/>
      <c r="P27" s="129">
        <v>4.6139999999999999</v>
      </c>
      <c r="Q27" s="49"/>
      <c r="R27" s="50"/>
      <c r="S27" s="61">
        <v>18</v>
      </c>
      <c r="T27" s="50"/>
      <c r="U27" s="129">
        <v>25.521999999999998</v>
      </c>
      <c r="V27" s="49"/>
      <c r="W27" s="50"/>
      <c r="X27" s="129">
        <v>3.4609999999999999</v>
      </c>
      <c r="Y27" s="124"/>
      <c r="Z27" s="125"/>
    </row>
    <row r="28" spans="2:26" ht="15" customHeight="1">
      <c r="C28" s="165">
        <v>5</v>
      </c>
      <c r="D28" s="166"/>
      <c r="E28" s="129">
        <v>12.760999999999999</v>
      </c>
      <c r="F28" s="49"/>
      <c r="G28" s="50"/>
      <c r="H28" s="129">
        <v>5.0570000000000004</v>
      </c>
      <c r="I28" s="49"/>
      <c r="J28" s="50"/>
      <c r="K28" s="61">
        <v>12</v>
      </c>
      <c r="L28" s="50"/>
      <c r="M28" s="129">
        <v>0</v>
      </c>
      <c r="N28" s="49"/>
      <c r="O28" s="50"/>
      <c r="P28" s="129">
        <v>3.4609999999999999</v>
      </c>
      <c r="Q28" s="49"/>
      <c r="R28" s="50"/>
      <c r="S28" s="61">
        <v>19</v>
      </c>
      <c r="T28" s="50"/>
      <c r="U28" s="129">
        <v>25.521999999999998</v>
      </c>
      <c r="V28" s="49"/>
      <c r="W28" s="50"/>
      <c r="X28" s="129">
        <v>2.3069999999999999</v>
      </c>
      <c r="Y28" s="124"/>
      <c r="Z28" s="125"/>
    </row>
    <row r="29" spans="2:26" ht="15" customHeight="1">
      <c r="C29" s="165">
        <v>6</v>
      </c>
      <c r="D29" s="166"/>
      <c r="E29" s="129">
        <v>18.885999999999999</v>
      </c>
      <c r="F29" s="49"/>
      <c r="G29" s="50"/>
      <c r="H29" s="129">
        <v>5.0570000000000004</v>
      </c>
      <c r="I29" s="49"/>
      <c r="J29" s="50"/>
      <c r="K29" s="61">
        <v>13</v>
      </c>
      <c r="L29" s="50"/>
      <c r="M29" s="129">
        <v>0</v>
      </c>
      <c r="N29" s="49"/>
      <c r="O29" s="50"/>
      <c r="P29" s="129">
        <v>2.3069999999999999</v>
      </c>
      <c r="Q29" s="49"/>
      <c r="R29" s="50"/>
      <c r="S29" s="61">
        <v>20</v>
      </c>
      <c r="T29" s="50"/>
      <c r="U29" s="129">
        <v>25.521999999999998</v>
      </c>
      <c r="V29" s="49"/>
      <c r="W29" s="50"/>
      <c r="X29" s="129">
        <v>1.1539999999999999</v>
      </c>
      <c r="Y29" s="124"/>
      <c r="Z29" s="125"/>
    </row>
    <row r="30" spans="2:26" ht="15" customHeight="1" thickBot="1">
      <c r="C30" s="162">
        <v>7</v>
      </c>
      <c r="D30" s="163"/>
      <c r="E30" s="126">
        <v>25.010999999999999</v>
      </c>
      <c r="F30" s="54"/>
      <c r="G30" s="55"/>
      <c r="H30" s="126">
        <v>5.0570000000000004</v>
      </c>
      <c r="I30" s="54"/>
      <c r="J30" s="55"/>
      <c r="K30" s="58">
        <v>14</v>
      </c>
      <c r="L30" s="55"/>
      <c r="M30" s="126">
        <v>0</v>
      </c>
      <c r="N30" s="54"/>
      <c r="O30" s="55"/>
      <c r="P30" s="126">
        <v>1.1539999999999999</v>
      </c>
      <c r="Q30" s="54"/>
      <c r="R30" s="55"/>
      <c r="S30" s="58">
        <v>21</v>
      </c>
      <c r="T30" s="55"/>
      <c r="U30" s="126">
        <v>25.521999999999998</v>
      </c>
      <c r="V30" s="54"/>
      <c r="W30" s="55"/>
      <c r="X30" s="126">
        <v>0</v>
      </c>
      <c r="Y30" s="127"/>
      <c r="Z30" s="128"/>
    </row>
    <row r="32" spans="2:26" ht="15" customHeight="1" thickBot="1">
      <c r="B32" s="4" t="s">
        <v>170</v>
      </c>
      <c r="C32" s="4" t="s">
        <v>287</v>
      </c>
    </row>
    <row r="33" spans="2:26" ht="15" customHeight="1" thickBot="1">
      <c r="C33" s="150" t="s">
        <v>288</v>
      </c>
      <c r="D33" s="151"/>
      <c r="E33" s="151"/>
      <c r="F33" s="151"/>
      <c r="G33" s="152"/>
      <c r="H33" s="153" t="s">
        <v>289</v>
      </c>
      <c r="I33" s="154"/>
      <c r="J33" s="155"/>
      <c r="K33" s="153" t="s">
        <v>290</v>
      </c>
      <c r="L33" s="154"/>
      <c r="M33" s="155"/>
      <c r="N33" s="153" t="s">
        <v>291</v>
      </c>
      <c r="O33" s="154"/>
      <c r="P33" s="155"/>
      <c r="Q33" s="153" t="s">
        <v>292</v>
      </c>
      <c r="R33" s="154"/>
      <c r="S33" s="155"/>
      <c r="T33" s="153" t="s">
        <v>293</v>
      </c>
      <c r="U33" s="151"/>
      <c r="V33" s="151"/>
      <c r="W33" s="151"/>
      <c r="X33" s="151"/>
      <c r="Y33" s="151"/>
      <c r="Z33" s="167"/>
    </row>
    <row r="34" spans="2:26" ht="15" customHeight="1" thickTop="1">
      <c r="C34" s="168" t="s">
        <v>294</v>
      </c>
      <c r="D34" s="176"/>
      <c r="E34" s="169"/>
      <c r="F34" s="144" t="s">
        <v>182</v>
      </c>
      <c r="G34" s="146"/>
      <c r="H34" s="147">
        <v>0</v>
      </c>
      <c r="I34" s="148"/>
      <c r="J34" s="149"/>
      <c r="K34" s="147">
        <v>0</v>
      </c>
      <c r="L34" s="148"/>
      <c r="M34" s="149"/>
      <c r="N34" s="147">
        <v>0.374</v>
      </c>
      <c r="O34" s="148"/>
      <c r="P34" s="149"/>
      <c r="Q34" s="180">
        <v>3.3607999999999999E-2</v>
      </c>
      <c r="R34" s="148"/>
      <c r="S34" s="149"/>
      <c r="T34" s="170" t="s">
        <v>295</v>
      </c>
      <c r="U34" s="176"/>
      <c r="V34" s="176"/>
      <c r="W34" s="176"/>
      <c r="X34" s="176"/>
      <c r="Y34" s="176"/>
      <c r="Z34" s="172"/>
    </row>
    <row r="35" spans="2:26" ht="15" customHeight="1" thickBot="1">
      <c r="C35" s="162" t="s">
        <v>296</v>
      </c>
      <c r="D35" s="127"/>
      <c r="E35" s="163"/>
      <c r="F35" s="58" t="s">
        <v>182</v>
      </c>
      <c r="G35" s="60"/>
      <c r="H35" s="126">
        <v>1</v>
      </c>
      <c r="I35" s="54"/>
      <c r="J35" s="55"/>
      <c r="K35" s="126">
        <v>1</v>
      </c>
      <c r="L35" s="54"/>
      <c r="M35" s="55"/>
      <c r="N35" s="126">
        <v>1</v>
      </c>
      <c r="O35" s="54"/>
      <c r="P35" s="55"/>
      <c r="Q35" s="179">
        <v>8.3333000000000004E-2</v>
      </c>
      <c r="R35" s="54"/>
      <c r="S35" s="55"/>
      <c r="T35" s="53" t="s">
        <v>297</v>
      </c>
      <c r="U35" s="127"/>
      <c r="V35" s="127"/>
      <c r="W35" s="127"/>
      <c r="X35" s="127"/>
      <c r="Y35" s="127"/>
      <c r="Z35" s="128"/>
    </row>
    <row r="37" spans="2:26" ht="15" customHeight="1">
      <c r="B37" s="33" t="s">
        <v>1841</v>
      </c>
    </row>
    <row r="38" spans="2:26" ht="15" customHeight="1">
      <c r="C38" s="33" t="s">
        <v>1845</v>
      </c>
    </row>
    <row r="39" spans="2:26" ht="15" customHeight="1">
      <c r="C39" s="33" t="s">
        <v>1843</v>
      </c>
    </row>
    <row r="40" spans="2:26" ht="15" customHeight="1">
      <c r="D40" s="34" t="s">
        <v>1846</v>
      </c>
    </row>
    <row r="41" spans="2:26" ht="15" customHeight="1">
      <c r="D41" s="34" t="s">
        <v>1847</v>
      </c>
    </row>
    <row r="47" spans="2:26" ht="15" customHeight="1">
      <c r="B47" s="4" t="s">
        <v>172</v>
      </c>
      <c r="C47" s="4" t="s">
        <v>298</v>
      </c>
    </row>
    <row r="48" spans="2:26" ht="15" customHeight="1">
      <c r="C48" s="4" t="s">
        <v>299</v>
      </c>
    </row>
    <row r="49" spans="3:4" ht="15" customHeight="1">
      <c r="C49" s="4" t="s">
        <v>300</v>
      </c>
    </row>
    <row r="50" spans="3:4" ht="15" customHeight="1">
      <c r="C50" s="4" t="s">
        <v>301</v>
      </c>
    </row>
    <row r="51" spans="3:4" ht="15" customHeight="1">
      <c r="C51" s="4" t="s">
        <v>302</v>
      </c>
    </row>
    <row r="52" spans="3:4" ht="15" customHeight="1">
      <c r="C52" s="4" t="s">
        <v>303</v>
      </c>
    </row>
    <row r="54" spans="3:4" ht="15" customHeight="1">
      <c r="C54" s="4" t="s">
        <v>182</v>
      </c>
      <c r="D54" s="4" t="s">
        <v>304</v>
      </c>
    </row>
    <row r="93" spans="2:3" ht="15" customHeight="1">
      <c r="B93" s="5" t="s">
        <v>305</v>
      </c>
    </row>
    <row r="94" spans="2:3" ht="15" customHeight="1">
      <c r="B94" s="4" t="s">
        <v>165</v>
      </c>
      <c r="C94" s="4" t="s">
        <v>282</v>
      </c>
    </row>
    <row r="112" spans="2:3" ht="15" customHeight="1" thickBot="1">
      <c r="B112" s="4" t="s">
        <v>167</v>
      </c>
      <c r="C112" s="4" t="s">
        <v>283</v>
      </c>
    </row>
    <row r="113" spans="2:26" ht="15" customHeight="1" thickBot="1">
      <c r="C113" s="150" t="s">
        <v>284</v>
      </c>
      <c r="D113" s="152"/>
      <c r="E113" s="153" t="s">
        <v>285</v>
      </c>
      <c r="F113" s="154"/>
      <c r="G113" s="155"/>
      <c r="H113" s="153" t="s">
        <v>286</v>
      </c>
      <c r="I113" s="154"/>
      <c r="J113" s="155"/>
      <c r="K113" s="153" t="s">
        <v>284</v>
      </c>
      <c r="L113" s="155"/>
      <c r="M113" s="153" t="s">
        <v>285</v>
      </c>
      <c r="N113" s="154"/>
      <c r="O113" s="155"/>
      <c r="P113" s="153" t="s">
        <v>286</v>
      </c>
      <c r="Q113" s="154"/>
      <c r="R113" s="155"/>
      <c r="S113" s="153" t="s">
        <v>284</v>
      </c>
      <c r="T113" s="155"/>
      <c r="U113" s="153" t="s">
        <v>285</v>
      </c>
      <c r="V113" s="154"/>
      <c r="W113" s="155"/>
      <c r="X113" s="153" t="s">
        <v>286</v>
      </c>
      <c r="Y113" s="151"/>
      <c r="Z113" s="167"/>
    </row>
    <row r="114" spans="2:26" ht="15" customHeight="1" thickTop="1">
      <c r="C114" s="168">
        <v>1</v>
      </c>
      <c r="D114" s="169"/>
      <c r="E114" s="147">
        <v>0</v>
      </c>
      <c r="F114" s="148"/>
      <c r="G114" s="149"/>
      <c r="H114" s="147">
        <v>5.0570000000000004</v>
      </c>
      <c r="I114" s="148"/>
      <c r="J114" s="149"/>
      <c r="K114" s="144">
        <v>9</v>
      </c>
      <c r="L114" s="149"/>
      <c r="M114" s="147">
        <v>25.521999999999998</v>
      </c>
      <c r="N114" s="148"/>
      <c r="O114" s="149"/>
      <c r="P114" s="147">
        <v>5.0570000000000004</v>
      </c>
      <c r="Q114" s="148"/>
      <c r="R114" s="149"/>
      <c r="S114" s="144">
        <v>17</v>
      </c>
      <c r="T114" s="149"/>
      <c r="U114" s="147">
        <v>25.521999999999998</v>
      </c>
      <c r="V114" s="148"/>
      <c r="W114" s="149"/>
      <c r="X114" s="147">
        <v>4.8070000000000004</v>
      </c>
      <c r="Y114" s="176"/>
      <c r="Z114" s="172"/>
    </row>
    <row r="115" spans="2:26" ht="15" customHeight="1">
      <c r="C115" s="165">
        <v>2</v>
      </c>
      <c r="D115" s="166"/>
      <c r="E115" s="129">
        <v>0.222</v>
      </c>
      <c r="F115" s="49"/>
      <c r="G115" s="50"/>
      <c r="H115" s="129">
        <v>5.0570000000000004</v>
      </c>
      <c r="I115" s="49"/>
      <c r="J115" s="50"/>
      <c r="K115" s="61">
        <v>10</v>
      </c>
      <c r="L115" s="50"/>
      <c r="M115" s="129">
        <v>0</v>
      </c>
      <c r="N115" s="49"/>
      <c r="O115" s="50"/>
      <c r="P115" s="129">
        <v>4.8070000000000004</v>
      </c>
      <c r="Q115" s="49"/>
      <c r="R115" s="50"/>
      <c r="S115" s="61">
        <v>18</v>
      </c>
      <c r="T115" s="50"/>
      <c r="U115" s="129">
        <v>25.521999999999998</v>
      </c>
      <c r="V115" s="49"/>
      <c r="W115" s="50"/>
      <c r="X115" s="129">
        <v>4.6139999999999999</v>
      </c>
      <c r="Y115" s="124"/>
      <c r="Z115" s="125"/>
    </row>
    <row r="116" spans="2:26" ht="15" customHeight="1">
      <c r="C116" s="165">
        <v>3</v>
      </c>
      <c r="D116" s="166"/>
      <c r="E116" s="129">
        <v>0.51100000000000001</v>
      </c>
      <c r="F116" s="49"/>
      <c r="G116" s="50"/>
      <c r="H116" s="129">
        <v>5.0570000000000004</v>
      </c>
      <c r="I116" s="49"/>
      <c r="J116" s="50"/>
      <c r="K116" s="61">
        <v>11</v>
      </c>
      <c r="L116" s="50"/>
      <c r="M116" s="129">
        <v>0</v>
      </c>
      <c r="N116" s="49"/>
      <c r="O116" s="50"/>
      <c r="P116" s="129">
        <v>4.6139999999999999</v>
      </c>
      <c r="Q116" s="49"/>
      <c r="R116" s="50"/>
      <c r="S116" s="61">
        <v>19</v>
      </c>
      <c r="T116" s="50"/>
      <c r="U116" s="129">
        <v>25.521999999999998</v>
      </c>
      <c r="V116" s="49"/>
      <c r="W116" s="50"/>
      <c r="X116" s="129">
        <v>3.6909999999999998</v>
      </c>
      <c r="Y116" s="124"/>
      <c r="Z116" s="125"/>
    </row>
    <row r="117" spans="2:26" ht="15" customHeight="1">
      <c r="C117" s="165">
        <v>4</v>
      </c>
      <c r="D117" s="166"/>
      <c r="E117" s="129">
        <v>6.6360000000000001</v>
      </c>
      <c r="F117" s="49"/>
      <c r="G117" s="50"/>
      <c r="H117" s="129">
        <v>5.0570000000000004</v>
      </c>
      <c r="I117" s="49"/>
      <c r="J117" s="50"/>
      <c r="K117" s="61">
        <v>12</v>
      </c>
      <c r="L117" s="50"/>
      <c r="M117" s="129">
        <v>0</v>
      </c>
      <c r="N117" s="49"/>
      <c r="O117" s="50"/>
      <c r="P117" s="129">
        <v>3.6909999999999998</v>
      </c>
      <c r="Q117" s="49"/>
      <c r="R117" s="50"/>
      <c r="S117" s="61">
        <v>20</v>
      </c>
      <c r="T117" s="50"/>
      <c r="U117" s="129">
        <v>25.521999999999998</v>
      </c>
      <c r="V117" s="49"/>
      <c r="W117" s="50"/>
      <c r="X117" s="129">
        <v>2.7679999999999998</v>
      </c>
      <c r="Y117" s="124"/>
      <c r="Z117" s="125"/>
    </row>
    <row r="118" spans="2:26" ht="15" customHeight="1">
      <c r="C118" s="165">
        <v>5</v>
      </c>
      <c r="D118" s="166"/>
      <c r="E118" s="129">
        <v>12.760999999999999</v>
      </c>
      <c r="F118" s="49"/>
      <c r="G118" s="50"/>
      <c r="H118" s="129">
        <v>5.0570000000000004</v>
      </c>
      <c r="I118" s="49"/>
      <c r="J118" s="50"/>
      <c r="K118" s="61">
        <v>13</v>
      </c>
      <c r="L118" s="50"/>
      <c r="M118" s="129">
        <v>0</v>
      </c>
      <c r="N118" s="49"/>
      <c r="O118" s="50"/>
      <c r="P118" s="129">
        <v>2.7679999999999998</v>
      </c>
      <c r="Q118" s="49"/>
      <c r="R118" s="50"/>
      <c r="S118" s="61">
        <v>21</v>
      </c>
      <c r="T118" s="50"/>
      <c r="U118" s="129">
        <v>25.521999999999998</v>
      </c>
      <c r="V118" s="49"/>
      <c r="W118" s="50"/>
      <c r="X118" s="129">
        <v>1.845</v>
      </c>
      <c r="Y118" s="124"/>
      <c r="Z118" s="125"/>
    </row>
    <row r="119" spans="2:26" ht="15" customHeight="1">
      <c r="C119" s="165">
        <v>6</v>
      </c>
      <c r="D119" s="166"/>
      <c r="E119" s="129">
        <v>18.885999999999999</v>
      </c>
      <c r="F119" s="49"/>
      <c r="G119" s="50"/>
      <c r="H119" s="129">
        <v>5.0570000000000004</v>
      </c>
      <c r="I119" s="49"/>
      <c r="J119" s="50"/>
      <c r="K119" s="61">
        <v>14</v>
      </c>
      <c r="L119" s="50"/>
      <c r="M119" s="129">
        <v>0</v>
      </c>
      <c r="N119" s="49"/>
      <c r="O119" s="50"/>
      <c r="P119" s="129">
        <v>1.845</v>
      </c>
      <c r="Q119" s="49"/>
      <c r="R119" s="50"/>
      <c r="S119" s="61">
        <v>22</v>
      </c>
      <c r="T119" s="50"/>
      <c r="U119" s="129">
        <v>25.521999999999998</v>
      </c>
      <c r="V119" s="49"/>
      <c r="W119" s="50"/>
      <c r="X119" s="129">
        <v>0.92200000000000004</v>
      </c>
      <c r="Y119" s="124"/>
      <c r="Z119" s="125"/>
    </row>
    <row r="120" spans="2:26" ht="15" customHeight="1">
      <c r="C120" s="165">
        <v>7</v>
      </c>
      <c r="D120" s="166"/>
      <c r="E120" s="129">
        <v>25.010999999999999</v>
      </c>
      <c r="F120" s="49"/>
      <c r="G120" s="50"/>
      <c r="H120" s="129">
        <v>5.0570000000000004</v>
      </c>
      <c r="I120" s="49"/>
      <c r="J120" s="50"/>
      <c r="K120" s="61">
        <v>15</v>
      </c>
      <c r="L120" s="50"/>
      <c r="M120" s="129">
        <v>0</v>
      </c>
      <c r="N120" s="49"/>
      <c r="O120" s="50"/>
      <c r="P120" s="129">
        <v>0.92200000000000004</v>
      </c>
      <c r="Q120" s="49"/>
      <c r="R120" s="50"/>
      <c r="S120" s="61">
        <v>23</v>
      </c>
      <c r="T120" s="50"/>
      <c r="U120" s="129">
        <v>25.521999999999998</v>
      </c>
      <c r="V120" s="49"/>
      <c r="W120" s="50"/>
      <c r="X120" s="129">
        <v>0</v>
      </c>
      <c r="Y120" s="124"/>
      <c r="Z120" s="125"/>
    </row>
    <row r="121" spans="2:26" ht="15" customHeight="1" thickBot="1">
      <c r="C121" s="162">
        <v>8</v>
      </c>
      <c r="D121" s="163"/>
      <c r="E121" s="126">
        <v>25.3</v>
      </c>
      <c r="F121" s="54"/>
      <c r="G121" s="55"/>
      <c r="H121" s="126">
        <v>5.0570000000000004</v>
      </c>
      <c r="I121" s="54"/>
      <c r="J121" s="55"/>
      <c r="K121" s="58">
        <v>16</v>
      </c>
      <c r="L121" s="55"/>
      <c r="M121" s="126">
        <v>0</v>
      </c>
      <c r="N121" s="54"/>
      <c r="O121" s="55"/>
      <c r="P121" s="126">
        <v>0</v>
      </c>
      <c r="Q121" s="54"/>
      <c r="R121" s="55"/>
      <c r="S121" s="187"/>
      <c r="T121" s="113"/>
      <c r="U121" s="111"/>
      <c r="V121" s="112"/>
      <c r="W121" s="113"/>
      <c r="X121" s="111"/>
      <c r="Y121" s="182"/>
      <c r="Z121" s="188"/>
    </row>
    <row r="123" spans="2:26" ht="15" customHeight="1">
      <c r="B123" s="6" t="s">
        <v>170</v>
      </c>
      <c r="C123" s="4" t="s">
        <v>306</v>
      </c>
    </row>
    <row r="124" spans="2:26" ht="15" customHeight="1" thickBot="1">
      <c r="C124" s="4" t="s">
        <v>182</v>
      </c>
      <c r="D124" s="4" t="s">
        <v>307</v>
      </c>
    </row>
    <row r="125" spans="2:26" ht="15" customHeight="1" thickBot="1">
      <c r="C125" s="150" t="s">
        <v>308</v>
      </c>
      <c r="D125" s="151"/>
      <c r="E125" s="151"/>
      <c r="F125" s="151"/>
      <c r="G125" s="151"/>
      <c r="H125" s="152"/>
      <c r="I125" s="153" t="s">
        <v>309</v>
      </c>
      <c r="J125" s="154"/>
      <c r="K125" s="155"/>
      <c r="L125" s="153" t="s">
        <v>310</v>
      </c>
      <c r="M125" s="154"/>
      <c r="N125" s="155"/>
      <c r="O125" s="153" t="s">
        <v>311</v>
      </c>
      <c r="P125" s="154"/>
      <c r="Q125" s="155"/>
      <c r="R125" s="153" t="s">
        <v>312</v>
      </c>
      <c r="S125" s="154"/>
      <c r="T125" s="155"/>
      <c r="U125" s="153" t="s">
        <v>313</v>
      </c>
      <c r="V125" s="154"/>
      <c r="W125" s="155"/>
      <c r="X125" s="153" t="s">
        <v>314</v>
      </c>
      <c r="Y125" s="151"/>
      <c r="Z125" s="167"/>
    </row>
    <row r="126" spans="2:26" ht="15" customHeight="1" thickTop="1">
      <c r="C126" s="184" t="s">
        <v>315</v>
      </c>
      <c r="D126" s="185"/>
      <c r="E126" s="186"/>
      <c r="F126" s="170">
        <v>16</v>
      </c>
      <c r="G126" s="148"/>
      <c r="H126" s="149"/>
      <c r="I126" s="170">
        <v>893102</v>
      </c>
      <c r="J126" s="148"/>
      <c r="K126" s="149"/>
      <c r="L126" s="170">
        <v>639938</v>
      </c>
      <c r="M126" s="148"/>
      <c r="N126" s="149"/>
      <c r="O126" s="170">
        <v>682606</v>
      </c>
      <c r="P126" s="148"/>
      <c r="Q126" s="149"/>
      <c r="R126" s="170">
        <v>19644680</v>
      </c>
      <c r="S126" s="148"/>
      <c r="T126" s="149"/>
      <c r="U126" s="170">
        <v>6416229</v>
      </c>
      <c r="V126" s="148"/>
      <c r="W126" s="149"/>
      <c r="X126" s="170">
        <v>25212826</v>
      </c>
      <c r="Y126" s="176"/>
      <c r="Z126" s="172"/>
    </row>
    <row r="127" spans="2:26" ht="15" customHeight="1" thickBot="1">
      <c r="C127" s="181" t="s">
        <v>316</v>
      </c>
      <c r="D127" s="182"/>
      <c r="E127" s="183"/>
      <c r="F127" s="53">
        <v>23</v>
      </c>
      <c r="G127" s="54"/>
      <c r="H127" s="55"/>
      <c r="I127" s="53">
        <v>893102</v>
      </c>
      <c r="J127" s="54"/>
      <c r="K127" s="55"/>
      <c r="L127" s="53">
        <v>639938</v>
      </c>
      <c r="M127" s="54"/>
      <c r="N127" s="55"/>
      <c r="O127" s="53">
        <v>682606</v>
      </c>
      <c r="P127" s="54"/>
      <c r="Q127" s="55"/>
      <c r="R127" s="53">
        <v>19644680</v>
      </c>
      <c r="S127" s="54"/>
      <c r="T127" s="55"/>
      <c r="U127" s="53">
        <v>6416229</v>
      </c>
      <c r="V127" s="54"/>
      <c r="W127" s="55"/>
      <c r="X127" s="53">
        <v>25212826</v>
      </c>
      <c r="Y127" s="127"/>
      <c r="Z127" s="128"/>
    </row>
    <row r="129" spans="2:26" ht="15" customHeight="1" thickBot="1">
      <c r="B129" s="4" t="s">
        <v>172</v>
      </c>
      <c r="C129" s="4" t="s">
        <v>287</v>
      </c>
    </row>
    <row r="130" spans="2:26" ht="15" customHeight="1" thickBot="1">
      <c r="C130" s="150" t="s">
        <v>288</v>
      </c>
      <c r="D130" s="151"/>
      <c r="E130" s="151"/>
      <c r="F130" s="151"/>
      <c r="G130" s="152"/>
      <c r="H130" s="153" t="s">
        <v>289</v>
      </c>
      <c r="I130" s="154"/>
      <c r="J130" s="155"/>
      <c r="K130" s="153" t="s">
        <v>290</v>
      </c>
      <c r="L130" s="154"/>
      <c r="M130" s="155"/>
      <c r="N130" s="153" t="s">
        <v>291</v>
      </c>
      <c r="O130" s="154"/>
      <c r="P130" s="155"/>
      <c r="Q130" s="153" t="s">
        <v>292</v>
      </c>
      <c r="R130" s="154"/>
      <c r="S130" s="155"/>
      <c r="T130" s="153" t="s">
        <v>293</v>
      </c>
      <c r="U130" s="151"/>
      <c r="V130" s="151"/>
      <c r="W130" s="151"/>
      <c r="X130" s="151"/>
      <c r="Y130" s="151"/>
      <c r="Z130" s="167"/>
    </row>
    <row r="131" spans="2:26" ht="15" customHeight="1" thickTop="1">
      <c r="C131" s="168" t="s">
        <v>294</v>
      </c>
      <c r="D131" s="176"/>
      <c r="E131" s="169"/>
      <c r="F131" s="144" t="s">
        <v>182</v>
      </c>
      <c r="G131" s="146"/>
      <c r="H131" s="147">
        <v>6</v>
      </c>
      <c r="I131" s="148"/>
      <c r="J131" s="149"/>
      <c r="K131" s="147">
        <v>0.88600000000000001</v>
      </c>
      <c r="L131" s="148"/>
      <c r="M131" s="149"/>
      <c r="N131" s="147">
        <f>H131*N34</f>
        <v>2.2439999999999998</v>
      </c>
      <c r="O131" s="148"/>
      <c r="P131" s="149"/>
      <c r="Q131" s="180">
        <f>H131*Q34</f>
        <v>0.20164799999999999</v>
      </c>
      <c r="R131" s="148"/>
      <c r="S131" s="149"/>
      <c r="T131" s="170" t="s">
        <v>295</v>
      </c>
      <c r="U131" s="176"/>
      <c r="V131" s="176"/>
      <c r="W131" s="176"/>
      <c r="X131" s="176"/>
      <c r="Y131" s="176"/>
      <c r="Z131" s="172"/>
    </row>
    <row r="132" spans="2:26" ht="15" customHeight="1" thickBot="1">
      <c r="C132" s="162" t="s">
        <v>296</v>
      </c>
      <c r="D132" s="127"/>
      <c r="E132" s="163"/>
      <c r="F132" s="58" t="s">
        <v>182</v>
      </c>
      <c r="G132" s="60"/>
      <c r="H132" s="126">
        <v>6</v>
      </c>
      <c r="I132" s="54"/>
      <c r="J132" s="55"/>
      <c r="K132" s="126">
        <v>1</v>
      </c>
      <c r="L132" s="54"/>
      <c r="M132" s="55"/>
      <c r="N132" s="126">
        <v>6</v>
      </c>
      <c r="O132" s="54"/>
      <c r="P132" s="55"/>
      <c r="Q132" s="179">
        <v>0.5</v>
      </c>
      <c r="R132" s="54"/>
      <c r="S132" s="55"/>
      <c r="T132" s="53" t="s">
        <v>317</v>
      </c>
      <c r="U132" s="127"/>
      <c r="V132" s="127"/>
      <c r="W132" s="127"/>
      <c r="X132" s="127"/>
      <c r="Y132" s="127"/>
      <c r="Z132" s="128"/>
    </row>
    <row r="134" spans="2:26" ht="15" customHeight="1">
      <c r="B134" s="4" t="s">
        <v>174</v>
      </c>
      <c r="C134" s="4" t="s">
        <v>318</v>
      </c>
    </row>
    <row r="139" spans="2:26" ht="15" customHeight="1">
      <c r="B139" s="4" t="s">
        <v>176</v>
      </c>
      <c r="C139" s="4" t="s">
        <v>319</v>
      </c>
    </row>
    <row r="141" spans="2:26" ht="15" customHeight="1">
      <c r="C141" s="4" t="s">
        <v>182</v>
      </c>
      <c r="D141" s="4" t="s">
        <v>320</v>
      </c>
    </row>
    <row r="142" spans="2:26" ht="15" customHeight="1">
      <c r="C142" s="11" t="s">
        <v>321</v>
      </c>
      <c r="D142" s="4" t="s">
        <v>322</v>
      </c>
    </row>
    <row r="143" spans="2:26" ht="15" customHeight="1">
      <c r="E143" s="6" t="s">
        <v>224</v>
      </c>
      <c r="F143" s="4" t="s">
        <v>323</v>
      </c>
    </row>
    <row r="144" spans="2:26" ht="15" customHeight="1">
      <c r="E144" s="6" t="s">
        <v>224</v>
      </c>
      <c r="F144" s="4" t="s">
        <v>324</v>
      </c>
    </row>
    <row r="145" spans="3:23" ht="15" customHeight="1">
      <c r="E145" s="6" t="s">
        <v>224</v>
      </c>
      <c r="F145" s="4" t="s">
        <v>325</v>
      </c>
    </row>
    <row r="146" spans="3:23" ht="15" customHeight="1">
      <c r="C146" s="11" t="s">
        <v>326</v>
      </c>
      <c r="D146" s="4" t="s">
        <v>327</v>
      </c>
    </row>
    <row r="147" spans="3:23" ht="15" customHeight="1">
      <c r="E147" s="6" t="s">
        <v>224</v>
      </c>
      <c r="F147" s="4" t="s">
        <v>328</v>
      </c>
    </row>
    <row r="148" spans="3:23" ht="15" customHeight="1">
      <c r="E148" s="6" t="s">
        <v>224</v>
      </c>
      <c r="F148" s="4" t="s">
        <v>329</v>
      </c>
    </row>
    <row r="149" spans="3:23" ht="15" customHeight="1">
      <c r="E149" s="6" t="s">
        <v>224</v>
      </c>
      <c r="F149" s="4" t="s">
        <v>330</v>
      </c>
    </row>
    <row r="150" spans="3:23" ht="15" customHeight="1">
      <c r="C150" s="11" t="s">
        <v>331</v>
      </c>
      <c r="D150" s="4" t="s">
        <v>332</v>
      </c>
    </row>
    <row r="151" spans="3:23" ht="15" customHeight="1">
      <c r="C151" s="11" t="s">
        <v>333</v>
      </c>
      <c r="D151" s="4" t="s">
        <v>334</v>
      </c>
    </row>
    <row r="152" spans="3:23" ht="15" customHeight="1" thickBot="1">
      <c r="D152" s="6" t="s">
        <v>335</v>
      </c>
      <c r="E152" s="6" t="s">
        <v>224</v>
      </c>
      <c r="F152" s="4" t="s">
        <v>336</v>
      </c>
    </row>
    <row r="153" spans="3:23" ht="15" customHeight="1" thickBot="1">
      <c r="D153" s="150" t="s">
        <v>337</v>
      </c>
      <c r="E153" s="151"/>
      <c r="F153" s="151"/>
      <c r="G153" s="151"/>
      <c r="H153" s="152"/>
      <c r="I153" s="153" t="s">
        <v>338</v>
      </c>
      <c r="J153" s="154"/>
      <c r="K153" s="154"/>
      <c r="L153" s="154"/>
      <c r="M153" s="155"/>
      <c r="N153" s="153" t="s">
        <v>337</v>
      </c>
      <c r="O153" s="154"/>
      <c r="P153" s="154"/>
      <c r="Q153" s="154"/>
      <c r="R153" s="155"/>
      <c r="S153" s="153" t="s">
        <v>338</v>
      </c>
      <c r="T153" s="151"/>
      <c r="U153" s="151"/>
      <c r="V153" s="151"/>
      <c r="W153" s="167"/>
    </row>
    <row r="154" spans="3:23" ht="15" customHeight="1" thickTop="1">
      <c r="D154" s="175" t="s">
        <v>339</v>
      </c>
      <c r="E154" s="176"/>
      <c r="F154" s="176"/>
      <c r="G154" s="176"/>
      <c r="H154" s="169"/>
      <c r="I154" s="170" t="s">
        <v>340</v>
      </c>
      <c r="J154" s="148"/>
      <c r="K154" s="148"/>
      <c r="L154" s="148"/>
      <c r="M154" s="149"/>
      <c r="N154" s="170">
        <v>192780</v>
      </c>
      <c r="O154" s="148"/>
      <c r="P154" s="148"/>
      <c r="Q154" s="148"/>
      <c r="R154" s="149"/>
      <c r="S154" s="170">
        <v>360691</v>
      </c>
      <c r="T154" s="176"/>
      <c r="U154" s="176"/>
      <c r="V154" s="176"/>
      <c r="W154" s="172"/>
    </row>
    <row r="155" spans="3:23" ht="15" customHeight="1" thickBot="1">
      <c r="D155" s="173" t="s">
        <v>340</v>
      </c>
      <c r="E155" s="127"/>
      <c r="F155" s="127"/>
      <c r="G155" s="127"/>
      <c r="H155" s="163"/>
      <c r="I155" s="53" t="s">
        <v>341</v>
      </c>
      <c r="J155" s="54"/>
      <c r="K155" s="54"/>
      <c r="L155" s="54"/>
      <c r="M155" s="55"/>
      <c r="N155" s="53">
        <v>360691</v>
      </c>
      <c r="O155" s="54"/>
      <c r="P155" s="54"/>
      <c r="Q155" s="54"/>
      <c r="R155" s="55"/>
      <c r="S155" s="53">
        <v>1510055</v>
      </c>
      <c r="T155" s="127"/>
      <c r="U155" s="127"/>
      <c r="V155" s="127"/>
      <c r="W155" s="128"/>
    </row>
    <row r="157" spans="3:23" ht="15" customHeight="1">
      <c r="C157" s="33" t="s">
        <v>1842</v>
      </c>
      <c r="D157" s="4" t="s">
        <v>342</v>
      </c>
    </row>
    <row r="158" spans="3:23" ht="15" customHeight="1">
      <c r="D158" s="4" t="s">
        <v>343</v>
      </c>
    </row>
    <row r="159" spans="3:23" ht="15" customHeight="1">
      <c r="D159" s="4" t="s">
        <v>344</v>
      </c>
    </row>
    <row r="168" spans="4:11" ht="15" customHeight="1">
      <c r="D168" s="6" t="s">
        <v>345</v>
      </c>
      <c r="E168" s="6" t="s">
        <v>224</v>
      </c>
      <c r="F168" s="4" t="s">
        <v>346</v>
      </c>
      <c r="K168" s="4" t="s">
        <v>347</v>
      </c>
    </row>
    <row r="169" spans="4:11" ht="15" customHeight="1">
      <c r="D169" s="6" t="s">
        <v>348</v>
      </c>
      <c r="E169" s="6" t="s">
        <v>224</v>
      </c>
      <c r="F169" s="4" t="s">
        <v>349</v>
      </c>
      <c r="K169" s="4" t="s">
        <v>350</v>
      </c>
    </row>
    <row r="170" spans="4:11" ht="15" customHeight="1">
      <c r="D170" s="6" t="s">
        <v>351</v>
      </c>
      <c r="E170" s="6" t="s">
        <v>224</v>
      </c>
      <c r="F170" s="4" t="s">
        <v>352</v>
      </c>
      <c r="K170" s="4" t="s">
        <v>353</v>
      </c>
    </row>
    <row r="171" spans="4:11" ht="15" customHeight="1">
      <c r="D171" s="6" t="s">
        <v>354</v>
      </c>
      <c r="E171" s="6" t="s">
        <v>224</v>
      </c>
      <c r="F171" s="4" t="s">
        <v>355</v>
      </c>
      <c r="K171" s="4" t="s">
        <v>356</v>
      </c>
    </row>
    <row r="172" spans="4:11" ht="15" customHeight="1">
      <c r="D172" s="6" t="s">
        <v>357</v>
      </c>
      <c r="E172" s="6" t="s">
        <v>224</v>
      </c>
      <c r="F172" s="12" t="s">
        <v>261</v>
      </c>
      <c r="K172" s="4" t="s">
        <v>358</v>
      </c>
    </row>
    <row r="173" spans="4:11" ht="15" customHeight="1">
      <c r="D173" s="6" t="s">
        <v>359</v>
      </c>
      <c r="E173" s="6" t="s">
        <v>224</v>
      </c>
      <c r="F173" s="4" t="s">
        <v>360</v>
      </c>
    </row>
    <row r="185" spans="3:11" ht="15" customHeight="1">
      <c r="C185" s="11" t="s">
        <v>321</v>
      </c>
      <c r="D185" s="4" t="s">
        <v>361</v>
      </c>
    </row>
    <row r="186" spans="3:11" ht="15" customHeight="1">
      <c r="D186" s="177" t="s">
        <v>362</v>
      </c>
      <c r="E186" s="178" t="s">
        <v>224</v>
      </c>
      <c r="K186" s="4" t="s">
        <v>363</v>
      </c>
    </row>
    <row r="187" spans="3:11" ht="15" customHeight="1">
      <c r="D187" s="177"/>
      <c r="E187" s="178"/>
    </row>
    <row r="188" spans="3:11" ht="15" customHeight="1">
      <c r="E188" s="6" t="s">
        <v>224</v>
      </c>
      <c r="F188" s="4" t="s">
        <v>364</v>
      </c>
    </row>
    <row r="189" spans="3:11" ht="15" customHeight="1">
      <c r="E189" s="6" t="s">
        <v>224</v>
      </c>
      <c r="F189" s="4" t="s">
        <v>365</v>
      </c>
    </row>
    <row r="190" spans="3:11" ht="15" customHeight="1">
      <c r="D190" s="177" t="s">
        <v>366</v>
      </c>
      <c r="E190" s="178" t="s">
        <v>224</v>
      </c>
      <c r="K190" s="4" t="s">
        <v>367</v>
      </c>
    </row>
    <row r="191" spans="3:11" ht="15" customHeight="1">
      <c r="D191" s="177"/>
      <c r="E191" s="178"/>
    </row>
    <row r="192" spans="3:11" ht="15" customHeight="1">
      <c r="E192" s="6" t="s">
        <v>224</v>
      </c>
      <c r="F192" s="4" t="s">
        <v>368</v>
      </c>
    </row>
    <row r="193" spans="3:15" ht="15" customHeight="1">
      <c r="E193" s="6" t="s">
        <v>224</v>
      </c>
      <c r="F193" s="4" t="s">
        <v>369</v>
      </c>
    </row>
    <row r="194" spans="3:15" ht="15" customHeight="1">
      <c r="D194" s="11" t="s">
        <v>370</v>
      </c>
      <c r="E194" s="6" t="s">
        <v>224</v>
      </c>
      <c r="F194" s="4" t="s">
        <v>371</v>
      </c>
      <c r="K194" s="6" t="s">
        <v>224</v>
      </c>
      <c r="L194" s="12" t="s">
        <v>372</v>
      </c>
      <c r="N194" s="4" t="s">
        <v>373</v>
      </c>
      <c r="O194" s="4" t="s">
        <v>374</v>
      </c>
    </row>
    <row r="195" spans="3:15" ht="15" customHeight="1">
      <c r="D195" s="11" t="s">
        <v>375</v>
      </c>
      <c r="E195" s="6" t="s">
        <v>224</v>
      </c>
      <c r="F195" s="4" t="s">
        <v>376</v>
      </c>
      <c r="K195" s="6" t="s">
        <v>224</v>
      </c>
      <c r="L195" s="12" t="s">
        <v>377</v>
      </c>
      <c r="N195" s="4" t="s">
        <v>373</v>
      </c>
      <c r="O195" s="4" t="s">
        <v>378</v>
      </c>
    </row>
    <row r="196" spans="3:15" ht="15" customHeight="1">
      <c r="E196" s="6" t="s">
        <v>224</v>
      </c>
      <c r="F196" s="4" t="s">
        <v>379</v>
      </c>
      <c r="K196" s="4" t="s">
        <v>380</v>
      </c>
    </row>
    <row r="197" spans="3:15" ht="15" customHeight="1">
      <c r="E197" s="6" t="s">
        <v>224</v>
      </c>
      <c r="F197" s="4" t="s">
        <v>381</v>
      </c>
    </row>
    <row r="198" spans="3:15" ht="15" customHeight="1">
      <c r="E198" s="6" t="s">
        <v>224</v>
      </c>
      <c r="F198" s="4" t="s">
        <v>382</v>
      </c>
    </row>
    <row r="199" spans="3:15" ht="15" customHeight="1">
      <c r="C199" s="11" t="s">
        <v>326</v>
      </c>
      <c r="D199" s="4" t="s">
        <v>383</v>
      </c>
    </row>
    <row r="200" spans="3:15" ht="15" customHeight="1">
      <c r="D200" s="177" t="s">
        <v>366</v>
      </c>
      <c r="E200" s="178" t="s">
        <v>224</v>
      </c>
    </row>
    <row r="201" spans="3:15" ht="15" customHeight="1">
      <c r="D201" s="177"/>
      <c r="E201" s="178"/>
    </row>
    <row r="202" spans="3:15" ht="15" customHeight="1">
      <c r="E202" s="6" t="s">
        <v>224</v>
      </c>
      <c r="F202" s="4" t="s">
        <v>368</v>
      </c>
    </row>
    <row r="203" spans="3:15" ht="15" customHeight="1">
      <c r="E203" s="6" t="s">
        <v>224</v>
      </c>
      <c r="F203" s="4" t="s">
        <v>369</v>
      </c>
    </row>
    <row r="204" spans="3:15" ht="15" customHeight="1">
      <c r="D204" s="11" t="s">
        <v>370</v>
      </c>
      <c r="E204" s="6" t="s">
        <v>224</v>
      </c>
      <c r="F204" s="4" t="s">
        <v>371</v>
      </c>
      <c r="K204" s="6" t="s">
        <v>224</v>
      </c>
      <c r="L204" s="12" t="s">
        <v>372</v>
      </c>
      <c r="N204" s="4" t="s">
        <v>373</v>
      </c>
      <c r="O204" s="4" t="s">
        <v>384</v>
      </c>
    </row>
    <row r="205" spans="3:15" ht="15" customHeight="1">
      <c r="D205" s="11" t="s">
        <v>375</v>
      </c>
      <c r="E205" s="6" t="s">
        <v>224</v>
      </c>
      <c r="F205" s="4" t="s">
        <v>376</v>
      </c>
      <c r="K205" s="6" t="s">
        <v>224</v>
      </c>
      <c r="L205" s="12" t="s">
        <v>377</v>
      </c>
      <c r="N205" s="4" t="s">
        <v>373</v>
      </c>
      <c r="O205" s="4" t="s">
        <v>378</v>
      </c>
    </row>
    <row r="206" spans="3:15" ht="15" customHeight="1">
      <c r="E206" s="6" t="s">
        <v>224</v>
      </c>
      <c r="F206" s="4" t="s">
        <v>379</v>
      </c>
    </row>
    <row r="207" spans="3:15" ht="15" customHeight="1">
      <c r="E207" s="6" t="s">
        <v>224</v>
      </c>
      <c r="F207" s="4" t="s">
        <v>385</v>
      </c>
    </row>
    <row r="208" spans="3:15" ht="15" customHeight="1">
      <c r="E208" s="6" t="s">
        <v>224</v>
      </c>
      <c r="F208" s="4" t="s">
        <v>386</v>
      </c>
    </row>
    <row r="209" spans="3:15" ht="15" customHeight="1">
      <c r="C209" s="11" t="s">
        <v>331</v>
      </c>
      <c r="D209" s="4" t="s">
        <v>387</v>
      </c>
    </row>
    <row r="210" spans="3:15" ht="15" customHeight="1">
      <c r="D210" s="177" t="s">
        <v>366</v>
      </c>
      <c r="E210" s="178" t="s">
        <v>224</v>
      </c>
    </row>
    <row r="211" spans="3:15" ht="15" customHeight="1">
      <c r="D211" s="177"/>
      <c r="E211" s="178"/>
    </row>
    <row r="212" spans="3:15" ht="15" customHeight="1">
      <c r="E212" s="6" t="s">
        <v>224</v>
      </c>
      <c r="F212" s="4" t="s">
        <v>388</v>
      </c>
    </row>
    <row r="213" spans="3:15" ht="15" customHeight="1">
      <c r="E213" s="6" t="s">
        <v>224</v>
      </c>
      <c r="F213" s="4" t="s">
        <v>389</v>
      </c>
    </row>
    <row r="214" spans="3:15" ht="15" customHeight="1">
      <c r="D214" s="11" t="s">
        <v>370</v>
      </c>
      <c r="E214" s="6" t="s">
        <v>224</v>
      </c>
      <c r="F214" s="4" t="s">
        <v>371</v>
      </c>
      <c r="K214" s="6" t="s">
        <v>224</v>
      </c>
      <c r="L214" s="12" t="s">
        <v>372</v>
      </c>
      <c r="N214" s="4" t="s">
        <v>373</v>
      </c>
      <c r="O214" s="4" t="s">
        <v>390</v>
      </c>
    </row>
    <row r="215" spans="3:15" ht="15" customHeight="1">
      <c r="D215" s="11" t="s">
        <v>375</v>
      </c>
      <c r="E215" s="6" t="s">
        <v>224</v>
      </c>
      <c r="F215" s="4" t="s">
        <v>376</v>
      </c>
      <c r="K215" s="6" t="s">
        <v>224</v>
      </c>
      <c r="L215" s="12" t="s">
        <v>377</v>
      </c>
      <c r="N215" s="4" t="s">
        <v>373</v>
      </c>
      <c r="O215" s="4" t="s">
        <v>391</v>
      </c>
    </row>
    <row r="216" spans="3:15" ht="15" customHeight="1">
      <c r="E216" s="6" t="s">
        <v>224</v>
      </c>
      <c r="F216" s="4" t="s">
        <v>379</v>
      </c>
    </row>
    <row r="217" spans="3:15" ht="15" customHeight="1">
      <c r="E217" s="6" t="s">
        <v>224</v>
      </c>
      <c r="F217" s="4" t="s">
        <v>392</v>
      </c>
    </row>
    <row r="218" spans="3:15" ht="15" customHeight="1">
      <c r="E218" s="6" t="s">
        <v>224</v>
      </c>
      <c r="F218" s="4" t="s">
        <v>393</v>
      </c>
    </row>
    <row r="231" spans="3:15" ht="15" customHeight="1">
      <c r="C231" s="11" t="s">
        <v>333</v>
      </c>
      <c r="D231" s="4" t="s">
        <v>394</v>
      </c>
    </row>
    <row r="232" spans="3:15" ht="15" customHeight="1">
      <c r="D232" s="177" t="s">
        <v>362</v>
      </c>
      <c r="E232" s="178" t="s">
        <v>224</v>
      </c>
      <c r="K232" s="4" t="s">
        <v>363</v>
      </c>
    </row>
    <row r="233" spans="3:15" ht="15" customHeight="1">
      <c r="D233" s="177"/>
      <c r="E233" s="178"/>
    </row>
    <row r="234" spans="3:15" ht="15" customHeight="1">
      <c r="E234" s="6" t="s">
        <v>224</v>
      </c>
      <c r="F234" s="4" t="s">
        <v>395</v>
      </c>
    </row>
    <row r="235" spans="3:15" ht="15" customHeight="1">
      <c r="E235" s="6" t="s">
        <v>224</v>
      </c>
      <c r="F235" s="4" t="s">
        <v>396</v>
      </c>
    </row>
    <row r="236" spans="3:15" ht="15" customHeight="1">
      <c r="D236" s="177" t="s">
        <v>366</v>
      </c>
      <c r="E236" s="178" t="s">
        <v>224</v>
      </c>
      <c r="K236" s="4" t="s">
        <v>367</v>
      </c>
    </row>
    <row r="237" spans="3:15" ht="15" customHeight="1">
      <c r="D237" s="177"/>
      <c r="E237" s="178"/>
    </row>
    <row r="238" spans="3:15" ht="15" customHeight="1">
      <c r="E238" s="6" t="s">
        <v>224</v>
      </c>
      <c r="F238" s="4" t="s">
        <v>397</v>
      </c>
    </row>
    <row r="239" spans="3:15" ht="15" customHeight="1">
      <c r="E239" s="6" t="s">
        <v>224</v>
      </c>
      <c r="F239" s="4" t="s">
        <v>398</v>
      </c>
    </row>
    <row r="240" spans="3:15" ht="15" customHeight="1">
      <c r="D240" s="11" t="s">
        <v>370</v>
      </c>
      <c r="E240" s="6" t="s">
        <v>224</v>
      </c>
      <c r="F240" s="4" t="s">
        <v>371</v>
      </c>
      <c r="K240" s="6" t="s">
        <v>224</v>
      </c>
      <c r="L240" s="12" t="s">
        <v>372</v>
      </c>
      <c r="N240" s="4" t="s">
        <v>373</v>
      </c>
      <c r="O240" s="4" t="s">
        <v>399</v>
      </c>
    </row>
    <row r="241" spans="3:15" ht="15" customHeight="1">
      <c r="D241" s="11" t="s">
        <v>375</v>
      </c>
      <c r="E241" s="6" t="s">
        <v>224</v>
      </c>
      <c r="F241" s="4" t="s">
        <v>400</v>
      </c>
      <c r="K241" s="6" t="s">
        <v>224</v>
      </c>
      <c r="L241" s="12" t="s">
        <v>401</v>
      </c>
      <c r="N241" s="4" t="s">
        <v>373</v>
      </c>
      <c r="O241" s="4" t="s">
        <v>402</v>
      </c>
    </row>
    <row r="242" spans="3:15" ht="15" customHeight="1">
      <c r="E242" s="6" t="s">
        <v>224</v>
      </c>
      <c r="F242" s="4" t="s">
        <v>379</v>
      </c>
      <c r="K242" s="4" t="s">
        <v>380</v>
      </c>
    </row>
    <row r="243" spans="3:15" ht="15" customHeight="1">
      <c r="E243" s="6" t="s">
        <v>224</v>
      </c>
      <c r="F243" s="4" t="s">
        <v>403</v>
      </c>
    </row>
    <row r="244" spans="3:15" ht="15" customHeight="1">
      <c r="E244" s="6" t="s">
        <v>224</v>
      </c>
      <c r="F244" s="4" t="s">
        <v>404</v>
      </c>
    </row>
    <row r="245" spans="3:15" ht="15" customHeight="1">
      <c r="C245" s="11" t="s">
        <v>405</v>
      </c>
      <c r="D245" s="4" t="s">
        <v>406</v>
      </c>
    </row>
    <row r="246" spans="3:15" ht="15" customHeight="1">
      <c r="D246" s="177" t="s">
        <v>362</v>
      </c>
      <c r="E246" s="178" t="s">
        <v>224</v>
      </c>
    </row>
    <row r="247" spans="3:15" ht="15" customHeight="1">
      <c r="D247" s="177"/>
      <c r="E247" s="178"/>
    </row>
    <row r="248" spans="3:15" ht="15" customHeight="1">
      <c r="E248" s="6" t="s">
        <v>224</v>
      </c>
      <c r="F248" s="4" t="s">
        <v>407</v>
      </c>
    </row>
    <row r="249" spans="3:15" ht="15" customHeight="1">
      <c r="E249" s="6" t="s">
        <v>224</v>
      </c>
      <c r="F249" s="4" t="s">
        <v>408</v>
      </c>
    </row>
    <row r="250" spans="3:15" ht="15" customHeight="1">
      <c r="D250" s="177" t="s">
        <v>366</v>
      </c>
      <c r="E250" s="178" t="s">
        <v>224</v>
      </c>
    </row>
    <row r="251" spans="3:15" ht="15" customHeight="1">
      <c r="D251" s="177"/>
      <c r="E251" s="178"/>
    </row>
    <row r="252" spans="3:15" ht="15" customHeight="1">
      <c r="E252" s="6" t="s">
        <v>224</v>
      </c>
      <c r="F252" s="4" t="s">
        <v>409</v>
      </c>
    </row>
    <row r="253" spans="3:15" ht="15" customHeight="1">
      <c r="E253" s="6" t="s">
        <v>224</v>
      </c>
      <c r="F253" s="4" t="s">
        <v>410</v>
      </c>
    </row>
    <row r="254" spans="3:15" ht="15" customHeight="1">
      <c r="D254" s="11" t="s">
        <v>370</v>
      </c>
      <c r="E254" s="6" t="s">
        <v>224</v>
      </c>
      <c r="F254" s="4" t="s">
        <v>371</v>
      </c>
      <c r="K254" s="6" t="s">
        <v>224</v>
      </c>
      <c r="L254" s="12" t="s">
        <v>372</v>
      </c>
      <c r="N254" s="4" t="s">
        <v>373</v>
      </c>
      <c r="O254" s="4" t="s">
        <v>399</v>
      </c>
    </row>
    <row r="255" spans="3:15" ht="15" customHeight="1">
      <c r="D255" s="11" t="s">
        <v>375</v>
      </c>
      <c r="E255" s="6" t="s">
        <v>224</v>
      </c>
      <c r="F255" s="4" t="s">
        <v>411</v>
      </c>
      <c r="K255" s="6" t="s">
        <v>224</v>
      </c>
      <c r="L255" s="12" t="s">
        <v>412</v>
      </c>
      <c r="N255" s="4" t="s">
        <v>373</v>
      </c>
      <c r="O255" s="4" t="s">
        <v>413</v>
      </c>
    </row>
    <row r="256" spans="3:15" ht="15" customHeight="1">
      <c r="E256" s="6" t="s">
        <v>224</v>
      </c>
      <c r="F256" s="4" t="s">
        <v>379</v>
      </c>
      <c r="K256" s="4" t="s">
        <v>380</v>
      </c>
    </row>
    <row r="257" spans="3:15" ht="15" customHeight="1">
      <c r="E257" s="6" t="s">
        <v>224</v>
      </c>
      <c r="F257" s="4" t="s">
        <v>414</v>
      </c>
    </row>
    <row r="258" spans="3:15" ht="15" customHeight="1">
      <c r="E258" s="6" t="s">
        <v>224</v>
      </c>
      <c r="F258" s="4" t="s">
        <v>415</v>
      </c>
    </row>
    <row r="259" spans="3:15" ht="15" customHeight="1">
      <c r="C259" s="11" t="s">
        <v>416</v>
      </c>
      <c r="D259" s="4" t="s">
        <v>417</v>
      </c>
    </row>
    <row r="260" spans="3:15" ht="15" customHeight="1">
      <c r="D260" s="177" t="s">
        <v>362</v>
      </c>
      <c r="E260" s="178" t="s">
        <v>224</v>
      </c>
    </row>
    <row r="261" spans="3:15" ht="15" customHeight="1">
      <c r="D261" s="177"/>
      <c r="E261" s="178"/>
    </row>
    <row r="262" spans="3:15" ht="15" customHeight="1">
      <c r="E262" s="6" t="s">
        <v>224</v>
      </c>
      <c r="F262" s="4" t="s">
        <v>418</v>
      </c>
    </row>
    <row r="263" spans="3:15" ht="15" customHeight="1">
      <c r="E263" s="6" t="s">
        <v>224</v>
      </c>
      <c r="F263" s="4" t="s">
        <v>419</v>
      </c>
    </row>
    <row r="264" spans="3:15" ht="15" customHeight="1">
      <c r="D264" s="177" t="s">
        <v>366</v>
      </c>
      <c r="E264" s="178" t="s">
        <v>224</v>
      </c>
    </row>
    <row r="265" spans="3:15" ht="15" customHeight="1">
      <c r="D265" s="177"/>
      <c r="E265" s="178"/>
    </row>
    <row r="266" spans="3:15" ht="15" customHeight="1">
      <c r="E266" s="6" t="s">
        <v>224</v>
      </c>
      <c r="F266" s="4" t="s">
        <v>420</v>
      </c>
    </row>
    <row r="267" spans="3:15" ht="15" customHeight="1">
      <c r="E267" s="6" t="s">
        <v>224</v>
      </c>
      <c r="F267" s="4" t="s">
        <v>421</v>
      </c>
    </row>
    <row r="268" spans="3:15" ht="15" customHeight="1">
      <c r="D268" s="11" t="s">
        <v>370</v>
      </c>
      <c r="E268" s="6" t="s">
        <v>224</v>
      </c>
      <c r="F268" s="4" t="s">
        <v>371</v>
      </c>
      <c r="K268" s="6" t="s">
        <v>224</v>
      </c>
      <c r="L268" s="12" t="s">
        <v>372</v>
      </c>
      <c r="N268" s="4" t="s">
        <v>373</v>
      </c>
      <c r="O268" s="4" t="s">
        <v>399</v>
      </c>
    </row>
    <row r="269" spans="3:15" ht="15" customHeight="1">
      <c r="D269" s="11" t="s">
        <v>375</v>
      </c>
      <c r="E269" s="6" t="s">
        <v>224</v>
      </c>
      <c r="F269" s="4" t="s">
        <v>422</v>
      </c>
      <c r="K269" s="6" t="s">
        <v>224</v>
      </c>
      <c r="L269" s="12" t="s">
        <v>423</v>
      </c>
      <c r="N269" s="4" t="s">
        <v>373</v>
      </c>
      <c r="O269" s="4" t="s">
        <v>424</v>
      </c>
    </row>
    <row r="270" spans="3:15" ht="15" customHeight="1">
      <c r="E270" s="6" t="s">
        <v>224</v>
      </c>
      <c r="F270" s="4" t="s">
        <v>379</v>
      </c>
      <c r="K270" s="4" t="s">
        <v>380</v>
      </c>
    </row>
    <row r="271" spans="3:15" ht="15" customHeight="1">
      <c r="E271" s="6" t="s">
        <v>224</v>
      </c>
      <c r="F271" s="4" t="s">
        <v>425</v>
      </c>
    </row>
    <row r="272" spans="3:15" ht="15" customHeight="1">
      <c r="E272" s="6" t="s">
        <v>224</v>
      </c>
      <c r="F272" s="4" t="s">
        <v>426</v>
      </c>
    </row>
    <row r="277" spans="2:21" ht="15" customHeight="1">
      <c r="C277" s="4" t="s">
        <v>201</v>
      </c>
      <c r="D277" s="4" t="s">
        <v>427</v>
      </c>
    </row>
    <row r="278" spans="2:21" ht="15" customHeight="1">
      <c r="D278" s="11" t="s">
        <v>428</v>
      </c>
      <c r="E278" s="6" t="s">
        <v>224</v>
      </c>
      <c r="F278" s="4" t="s">
        <v>429</v>
      </c>
      <c r="P278" s="6" t="s">
        <v>224</v>
      </c>
      <c r="Q278" s="12" t="s">
        <v>430</v>
      </c>
    </row>
    <row r="279" spans="2:21" ht="15" customHeight="1" thickBot="1">
      <c r="D279" s="11" t="s">
        <v>431</v>
      </c>
      <c r="E279" s="6" t="s">
        <v>224</v>
      </c>
      <c r="F279" s="4" t="s">
        <v>432</v>
      </c>
      <c r="P279" s="6" t="s">
        <v>224</v>
      </c>
      <c r="Q279" s="12" t="s">
        <v>433</v>
      </c>
    </row>
    <row r="280" spans="2:21" ht="15" customHeight="1" thickBot="1">
      <c r="D280" s="150" t="s">
        <v>428</v>
      </c>
      <c r="E280" s="151"/>
      <c r="F280" s="152"/>
      <c r="G280" s="153" t="s">
        <v>434</v>
      </c>
      <c r="H280" s="154"/>
      <c r="I280" s="155"/>
      <c r="J280" s="153" t="s">
        <v>435</v>
      </c>
      <c r="K280" s="154"/>
      <c r="L280" s="155"/>
      <c r="M280" s="153" t="s">
        <v>436</v>
      </c>
      <c r="N280" s="154"/>
      <c r="O280" s="155"/>
      <c r="P280" s="153" t="s">
        <v>431</v>
      </c>
      <c r="Q280" s="154"/>
      <c r="R280" s="155"/>
      <c r="S280" s="153" t="s">
        <v>437</v>
      </c>
      <c r="T280" s="151"/>
      <c r="U280" s="167"/>
    </row>
    <row r="281" spans="2:21" ht="15" customHeight="1" thickTop="1">
      <c r="D281" s="175">
        <v>893102</v>
      </c>
      <c r="E281" s="176"/>
      <c r="F281" s="169"/>
      <c r="G281" s="170" t="s">
        <v>97</v>
      </c>
      <c r="H281" s="148"/>
      <c r="I281" s="149"/>
      <c r="J281" s="170" t="s">
        <v>97</v>
      </c>
      <c r="K281" s="148"/>
      <c r="L281" s="149"/>
      <c r="M281" s="170" t="s">
        <v>97</v>
      </c>
      <c r="N281" s="148"/>
      <c r="O281" s="149"/>
      <c r="P281" s="170">
        <v>360691</v>
      </c>
      <c r="Q281" s="148"/>
      <c r="R281" s="149"/>
      <c r="S281" s="170" t="s">
        <v>97</v>
      </c>
      <c r="T281" s="176"/>
      <c r="U281" s="172"/>
    </row>
    <row r="282" spans="2:21" ht="15" customHeight="1">
      <c r="D282" s="174" t="s">
        <v>97</v>
      </c>
      <c r="E282" s="124"/>
      <c r="F282" s="166"/>
      <c r="G282" s="48">
        <v>639938</v>
      </c>
      <c r="H282" s="49"/>
      <c r="I282" s="50"/>
      <c r="J282" s="48" t="s">
        <v>97</v>
      </c>
      <c r="K282" s="49"/>
      <c r="L282" s="50"/>
      <c r="M282" s="48" t="s">
        <v>97</v>
      </c>
      <c r="N282" s="49"/>
      <c r="O282" s="50"/>
      <c r="P282" s="48" t="s">
        <v>97</v>
      </c>
      <c r="Q282" s="49"/>
      <c r="R282" s="50"/>
      <c r="S282" s="48" t="s">
        <v>97</v>
      </c>
      <c r="T282" s="124"/>
      <c r="U282" s="125"/>
    </row>
    <row r="283" spans="2:21" ht="15" customHeight="1">
      <c r="D283" s="174" t="s">
        <v>97</v>
      </c>
      <c r="E283" s="124"/>
      <c r="F283" s="166"/>
      <c r="G283" s="48" t="s">
        <v>97</v>
      </c>
      <c r="H283" s="49"/>
      <c r="I283" s="50"/>
      <c r="J283" s="48">
        <v>682606</v>
      </c>
      <c r="K283" s="49"/>
      <c r="L283" s="50"/>
      <c r="M283" s="48" t="s">
        <v>97</v>
      </c>
      <c r="N283" s="49"/>
      <c r="O283" s="50"/>
      <c r="P283" s="48" t="s">
        <v>97</v>
      </c>
      <c r="Q283" s="49"/>
      <c r="R283" s="50"/>
      <c r="S283" s="48" t="s">
        <v>97</v>
      </c>
      <c r="T283" s="124"/>
      <c r="U283" s="125"/>
    </row>
    <row r="284" spans="2:21" ht="15" customHeight="1">
      <c r="D284" s="174" t="s">
        <v>97</v>
      </c>
      <c r="E284" s="124"/>
      <c r="F284" s="166"/>
      <c r="G284" s="48" t="s">
        <v>97</v>
      </c>
      <c r="H284" s="49"/>
      <c r="I284" s="50"/>
      <c r="J284" s="48" t="s">
        <v>97</v>
      </c>
      <c r="K284" s="49"/>
      <c r="L284" s="50"/>
      <c r="M284" s="48">
        <v>19644680</v>
      </c>
      <c r="N284" s="49"/>
      <c r="O284" s="50"/>
      <c r="P284" s="48" t="s">
        <v>97</v>
      </c>
      <c r="Q284" s="49"/>
      <c r="R284" s="50"/>
      <c r="S284" s="48" t="s">
        <v>97</v>
      </c>
      <c r="T284" s="124"/>
      <c r="U284" s="125"/>
    </row>
    <row r="285" spans="2:21" ht="15" customHeight="1">
      <c r="D285" s="174">
        <v>360691</v>
      </c>
      <c r="E285" s="124"/>
      <c r="F285" s="166"/>
      <c r="G285" s="48" t="s">
        <v>97</v>
      </c>
      <c r="H285" s="49"/>
      <c r="I285" s="50"/>
      <c r="J285" s="48" t="s">
        <v>97</v>
      </c>
      <c r="K285" s="49"/>
      <c r="L285" s="50"/>
      <c r="M285" s="48" t="s">
        <v>97</v>
      </c>
      <c r="N285" s="49"/>
      <c r="O285" s="50"/>
      <c r="P285" s="48">
        <v>6416229</v>
      </c>
      <c r="Q285" s="49"/>
      <c r="R285" s="50"/>
      <c r="S285" s="48" t="s">
        <v>97</v>
      </c>
      <c r="T285" s="124"/>
      <c r="U285" s="125"/>
    </row>
    <row r="286" spans="2:21" ht="15" customHeight="1" thickBot="1">
      <c r="D286" s="173" t="s">
        <v>97</v>
      </c>
      <c r="E286" s="127"/>
      <c r="F286" s="163"/>
      <c r="G286" s="53" t="s">
        <v>97</v>
      </c>
      <c r="H286" s="54"/>
      <c r="I286" s="55"/>
      <c r="J286" s="53" t="s">
        <v>97</v>
      </c>
      <c r="K286" s="54"/>
      <c r="L286" s="55"/>
      <c r="M286" s="53" t="s">
        <v>97</v>
      </c>
      <c r="N286" s="54"/>
      <c r="O286" s="55"/>
      <c r="P286" s="53" t="s">
        <v>97</v>
      </c>
      <c r="Q286" s="54"/>
      <c r="R286" s="55"/>
      <c r="S286" s="53">
        <v>25212826</v>
      </c>
      <c r="T286" s="127"/>
      <c r="U286" s="128"/>
    </row>
    <row r="288" spans="2:21" ht="15" customHeight="1">
      <c r="B288" s="4" t="s">
        <v>178</v>
      </c>
      <c r="C288" s="4" t="s">
        <v>438</v>
      </c>
    </row>
    <row r="290" spans="3:23" ht="15" customHeight="1">
      <c r="C290" s="4" t="s">
        <v>182</v>
      </c>
      <c r="D290" s="4" t="s">
        <v>320</v>
      </c>
    </row>
    <row r="291" spans="3:23" ht="15" customHeight="1">
      <c r="C291" s="11" t="s">
        <v>321</v>
      </c>
      <c r="D291" s="4" t="s">
        <v>322</v>
      </c>
    </row>
    <row r="292" spans="3:23" ht="15" customHeight="1">
      <c r="E292" s="6" t="s">
        <v>224</v>
      </c>
      <c r="F292" s="4" t="s">
        <v>323</v>
      </c>
    </row>
    <row r="293" spans="3:23" ht="15" customHeight="1">
      <c r="E293" s="6" t="s">
        <v>224</v>
      </c>
      <c r="F293" s="4" t="s">
        <v>324</v>
      </c>
    </row>
    <row r="294" spans="3:23" ht="15" customHeight="1">
      <c r="E294" s="6" t="s">
        <v>224</v>
      </c>
      <c r="F294" s="4" t="s">
        <v>325</v>
      </c>
    </row>
    <row r="295" spans="3:23" ht="15" customHeight="1">
      <c r="C295" s="11" t="s">
        <v>326</v>
      </c>
      <c r="D295" s="4" t="s">
        <v>327</v>
      </c>
    </row>
    <row r="296" spans="3:23" ht="15" customHeight="1">
      <c r="E296" s="6" t="s">
        <v>224</v>
      </c>
      <c r="F296" s="4" t="s">
        <v>328</v>
      </c>
    </row>
    <row r="297" spans="3:23" ht="15" customHeight="1">
      <c r="E297" s="6" t="s">
        <v>224</v>
      </c>
      <c r="F297" s="4" t="s">
        <v>329</v>
      </c>
    </row>
    <row r="298" spans="3:23" ht="15" customHeight="1">
      <c r="E298" s="6" t="s">
        <v>224</v>
      </c>
      <c r="F298" s="4" t="s">
        <v>330</v>
      </c>
    </row>
    <row r="299" spans="3:23" ht="15" customHeight="1">
      <c r="C299" s="11" t="s">
        <v>331</v>
      </c>
      <c r="D299" s="4" t="s">
        <v>332</v>
      </c>
    </row>
    <row r="300" spans="3:23" ht="15" customHeight="1">
      <c r="C300" s="11" t="s">
        <v>333</v>
      </c>
      <c r="D300" s="4" t="s">
        <v>334</v>
      </c>
    </row>
    <row r="301" spans="3:23" ht="15" customHeight="1" thickBot="1">
      <c r="D301" s="6" t="s">
        <v>335</v>
      </c>
      <c r="E301" s="6" t="s">
        <v>224</v>
      </c>
      <c r="F301" s="4" t="s">
        <v>336</v>
      </c>
    </row>
    <row r="302" spans="3:23" ht="15" customHeight="1" thickBot="1">
      <c r="D302" s="150" t="s">
        <v>337</v>
      </c>
      <c r="E302" s="151"/>
      <c r="F302" s="151"/>
      <c r="G302" s="151"/>
      <c r="H302" s="152"/>
      <c r="I302" s="153" t="s">
        <v>338</v>
      </c>
      <c r="J302" s="154"/>
      <c r="K302" s="154"/>
      <c r="L302" s="154"/>
      <c r="M302" s="155"/>
      <c r="N302" s="153" t="s">
        <v>337</v>
      </c>
      <c r="O302" s="154"/>
      <c r="P302" s="154"/>
      <c r="Q302" s="154"/>
      <c r="R302" s="155"/>
      <c r="S302" s="153" t="s">
        <v>338</v>
      </c>
      <c r="T302" s="151"/>
      <c r="U302" s="151"/>
      <c r="V302" s="151"/>
      <c r="W302" s="167"/>
    </row>
    <row r="303" spans="3:23" ht="15" customHeight="1" thickTop="1">
      <c r="D303" s="175" t="s">
        <v>339</v>
      </c>
      <c r="E303" s="176"/>
      <c r="F303" s="176"/>
      <c r="G303" s="176"/>
      <c r="H303" s="169"/>
      <c r="I303" s="170" t="s">
        <v>340</v>
      </c>
      <c r="J303" s="148"/>
      <c r="K303" s="148"/>
      <c r="L303" s="148"/>
      <c r="M303" s="149"/>
      <c r="N303" s="170">
        <v>192780</v>
      </c>
      <c r="O303" s="148"/>
      <c r="P303" s="148"/>
      <c r="Q303" s="148"/>
      <c r="R303" s="149"/>
      <c r="S303" s="170">
        <v>360691</v>
      </c>
      <c r="T303" s="176"/>
      <c r="U303" s="176"/>
      <c r="V303" s="176"/>
      <c r="W303" s="172"/>
    </row>
    <row r="304" spans="3:23" ht="15" customHeight="1" thickBot="1">
      <c r="D304" s="173" t="s">
        <v>340</v>
      </c>
      <c r="E304" s="127"/>
      <c r="F304" s="127"/>
      <c r="G304" s="127"/>
      <c r="H304" s="163"/>
      <c r="I304" s="53" t="s">
        <v>341</v>
      </c>
      <c r="J304" s="54"/>
      <c r="K304" s="54"/>
      <c r="L304" s="54"/>
      <c r="M304" s="55"/>
      <c r="N304" s="53">
        <v>360691</v>
      </c>
      <c r="O304" s="54"/>
      <c r="P304" s="54"/>
      <c r="Q304" s="54"/>
      <c r="R304" s="55"/>
      <c r="S304" s="53">
        <v>1510055</v>
      </c>
      <c r="T304" s="127"/>
      <c r="U304" s="127"/>
      <c r="V304" s="127"/>
      <c r="W304" s="128"/>
    </row>
    <row r="306" spans="3:11" ht="15" customHeight="1">
      <c r="C306" s="4" t="s">
        <v>185</v>
      </c>
      <c r="D306" s="4" t="s">
        <v>342</v>
      </c>
    </row>
    <row r="307" spans="3:11" ht="15" customHeight="1">
      <c r="D307" s="4" t="s">
        <v>343</v>
      </c>
    </row>
    <row r="308" spans="3:11" ht="15" customHeight="1">
      <c r="D308" s="4" t="s">
        <v>344</v>
      </c>
    </row>
    <row r="317" spans="3:11" ht="15" customHeight="1">
      <c r="D317" s="6" t="s">
        <v>345</v>
      </c>
      <c r="E317" s="6" t="s">
        <v>224</v>
      </c>
      <c r="F317" s="4" t="s">
        <v>346</v>
      </c>
      <c r="K317" s="4" t="s">
        <v>347</v>
      </c>
    </row>
    <row r="318" spans="3:11" ht="15" customHeight="1">
      <c r="D318" s="6" t="s">
        <v>348</v>
      </c>
      <c r="E318" s="6" t="s">
        <v>224</v>
      </c>
      <c r="F318" s="4" t="s">
        <v>349</v>
      </c>
      <c r="K318" s="4" t="s">
        <v>350</v>
      </c>
    </row>
    <row r="319" spans="3:11" ht="15" customHeight="1">
      <c r="D319" s="6" t="s">
        <v>351</v>
      </c>
      <c r="E319" s="6" t="s">
        <v>224</v>
      </c>
      <c r="F319" s="4" t="s">
        <v>352</v>
      </c>
      <c r="K319" s="4" t="s">
        <v>353</v>
      </c>
    </row>
    <row r="320" spans="3:11" ht="15" customHeight="1">
      <c r="D320" s="6" t="s">
        <v>354</v>
      </c>
      <c r="E320" s="6" t="s">
        <v>224</v>
      </c>
      <c r="F320" s="4" t="s">
        <v>355</v>
      </c>
      <c r="K320" s="4" t="s">
        <v>356</v>
      </c>
    </row>
    <row r="321" spans="3:15" ht="15" customHeight="1">
      <c r="D321" s="6" t="s">
        <v>357</v>
      </c>
      <c r="E321" s="6" t="s">
        <v>224</v>
      </c>
      <c r="F321" s="12" t="s">
        <v>261</v>
      </c>
      <c r="K321" s="4" t="s">
        <v>358</v>
      </c>
    </row>
    <row r="322" spans="3:15" ht="15" customHeight="1">
      <c r="D322" s="6" t="s">
        <v>359</v>
      </c>
      <c r="E322" s="6" t="s">
        <v>224</v>
      </c>
      <c r="F322" s="4" t="s">
        <v>360</v>
      </c>
    </row>
    <row r="323" spans="3:15" ht="15" customHeight="1">
      <c r="C323" s="11" t="s">
        <v>321</v>
      </c>
      <c r="D323" s="4" t="s">
        <v>361</v>
      </c>
    </row>
    <row r="324" spans="3:15" ht="15" customHeight="1">
      <c r="D324" s="177" t="s">
        <v>362</v>
      </c>
      <c r="E324" s="178" t="s">
        <v>224</v>
      </c>
      <c r="K324" s="4" t="s">
        <v>363</v>
      </c>
    </row>
    <row r="325" spans="3:15" ht="15" customHeight="1">
      <c r="D325" s="177"/>
      <c r="E325" s="178"/>
    </row>
    <row r="326" spans="3:15" ht="15" customHeight="1">
      <c r="E326" s="6" t="s">
        <v>224</v>
      </c>
      <c r="F326" s="4" t="s">
        <v>364</v>
      </c>
    </row>
    <row r="327" spans="3:15" ht="15" customHeight="1">
      <c r="E327" s="6" t="s">
        <v>224</v>
      </c>
      <c r="F327" s="4" t="s">
        <v>365</v>
      </c>
    </row>
    <row r="328" spans="3:15" ht="15" customHeight="1">
      <c r="D328" s="177" t="s">
        <v>366</v>
      </c>
      <c r="E328" s="178" t="s">
        <v>224</v>
      </c>
      <c r="K328" s="4" t="s">
        <v>367</v>
      </c>
    </row>
    <row r="329" spans="3:15" ht="15" customHeight="1">
      <c r="D329" s="177"/>
      <c r="E329" s="178"/>
    </row>
    <row r="330" spans="3:15" ht="15" customHeight="1">
      <c r="E330" s="6" t="s">
        <v>224</v>
      </c>
      <c r="F330" s="4" t="s">
        <v>368</v>
      </c>
    </row>
    <row r="331" spans="3:15" ht="15" customHeight="1">
      <c r="E331" s="6" t="s">
        <v>224</v>
      </c>
      <c r="F331" s="4" t="s">
        <v>369</v>
      </c>
    </row>
    <row r="332" spans="3:15" ht="15" customHeight="1">
      <c r="D332" s="11" t="s">
        <v>370</v>
      </c>
      <c r="E332" s="6" t="s">
        <v>224</v>
      </c>
      <c r="F332" s="4" t="s">
        <v>371</v>
      </c>
      <c r="K332" s="6" t="s">
        <v>224</v>
      </c>
      <c r="L332" s="12" t="s">
        <v>372</v>
      </c>
      <c r="N332" s="4" t="s">
        <v>373</v>
      </c>
      <c r="O332" s="4" t="s">
        <v>374</v>
      </c>
    </row>
    <row r="333" spans="3:15" ht="15" customHeight="1">
      <c r="D333" s="11" t="s">
        <v>375</v>
      </c>
      <c r="E333" s="6" t="s">
        <v>224</v>
      </c>
      <c r="F333" s="4" t="s">
        <v>376</v>
      </c>
      <c r="K333" s="6" t="s">
        <v>224</v>
      </c>
      <c r="L333" s="12" t="s">
        <v>377</v>
      </c>
      <c r="N333" s="4" t="s">
        <v>373</v>
      </c>
      <c r="O333" s="4" t="s">
        <v>378</v>
      </c>
    </row>
    <row r="334" spans="3:15" ht="15" customHeight="1">
      <c r="E334" s="6" t="s">
        <v>224</v>
      </c>
      <c r="F334" s="4" t="s">
        <v>379</v>
      </c>
      <c r="K334" s="4" t="s">
        <v>380</v>
      </c>
    </row>
    <row r="335" spans="3:15" ht="15" customHeight="1">
      <c r="E335" s="6" t="s">
        <v>224</v>
      </c>
      <c r="F335" s="4" t="s">
        <v>381</v>
      </c>
    </row>
    <row r="336" spans="3:15" ht="15" customHeight="1">
      <c r="E336" s="6" t="s">
        <v>224</v>
      </c>
      <c r="F336" s="4" t="s">
        <v>382</v>
      </c>
    </row>
    <row r="337" spans="3:15" ht="15" customHeight="1">
      <c r="C337" s="11" t="s">
        <v>326</v>
      </c>
      <c r="D337" s="4" t="s">
        <v>383</v>
      </c>
    </row>
    <row r="338" spans="3:15" ht="15" customHeight="1">
      <c r="D338" s="177" t="s">
        <v>366</v>
      </c>
      <c r="E338" s="178" t="s">
        <v>224</v>
      </c>
    </row>
    <row r="339" spans="3:15" ht="15" customHeight="1">
      <c r="D339" s="177"/>
      <c r="E339" s="178"/>
    </row>
    <row r="340" spans="3:15" ht="15" customHeight="1">
      <c r="E340" s="6" t="s">
        <v>224</v>
      </c>
      <c r="F340" s="4" t="s">
        <v>368</v>
      </c>
    </row>
    <row r="341" spans="3:15" ht="15" customHeight="1">
      <c r="E341" s="6" t="s">
        <v>224</v>
      </c>
      <c r="F341" s="4" t="s">
        <v>369</v>
      </c>
    </row>
    <row r="342" spans="3:15" ht="15" customHeight="1">
      <c r="D342" s="11" t="s">
        <v>370</v>
      </c>
      <c r="E342" s="6" t="s">
        <v>224</v>
      </c>
      <c r="F342" s="4" t="s">
        <v>371</v>
      </c>
      <c r="K342" s="6" t="s">
        <v>224</v>
      </c>
      <c r="L342" s="12" t="s">
        <v>372</v>
      </c>
      <c r="N342" s="4" t="s">
        <v>373</v>
      </c>
      <c r="O342" s="4" t="s">
        <v>384</v>
      </c>
    </row>
    <row r="343" spans="3:15" ht="15" customHeight="1">
      <c r="D343" s="11" t="s">
        <v>375</v>
      </c>
      <c r="E343" s="6" t="s">
        <v>224</v>
      </c>
      <c r="F343" s="4" t="s">
        <v>376</v>
      </c>
      <c r="K343" s="6" t="s">
        <v>224</v>
      </c>
      <c r="L343" s="12" t="s">
        <v>377</v>
      </c>
      <c r="N343" s="4" t="s">
        <v>373</v>
      </c>
      <c r="O343" s="4" t="s">
        <v>378</v>
      </c>
    </row>
    <row r="344" spans="3:15" ht="15" customHeight="1">
      <c r="E344" s="6" t="s">
        <v>224</v>
      </c>
      <c r="F344" s="4" t="s">
        <v>379</v>
      </c>
    </row>
    <row r="345" spans="3:15" ht="15" customHeight="1">
      <c r="E345" s="6" t="s">
        <v>224</v>
      </c>
      <c r="F345" s="4" t="s">
        <v>385</v>
      </c>
    </row>
    <row r="346" spans="3:15" ht="15" customHeight="1">
      <c r="E346" s="6" t="s">
        <v>224</v>
      </c>
      <c r="F346" s="4" t="s">
        <v>386</v>
      </c>
    </row>
    <row r="347" spans="3:15" ht="15" customHeight="1">
      <c r="C347" s="11" t="s">
        <v>331</v>
      </c>
      <c r="D347" s="4" t="s">
        <v>387</v>
      </c>
    </row>
    <row r="348" spans="3:15" ht="15" customHeight="1">
      <c r="D348" s="177" t="s">
        <v>366</v>
      </c>
      <c r="E348" s="178" t="s">
        <v>224</v>
      </c>
    </row>
    <row r="349" spans="3:15" ht="15" customHeight="1">
      <c r="D349" s="177"/>
      <c r="E349" s="178"/>
    </row>
    <row r="350" spans="3:15" ht="15" customHeight="1">
      <c r="E350" s="6" t="s">
        <v>224</v>
      </c>
      <c r="F350" s="4" t="s">
        <v>388</v>
      </c>
    </row>
    <row r="351" spans="3:15" ht="15" customHeight="1">
      <c r="E351" s="6" t="s">
        <v>224</v>
      </c>
      <c r="F351" s="4" t="s">
        <v>389</v>
      </c>
    </row>
    <row r="352" spans="3:15" ht="15" customHeight="1">
      <c r="D352" s="11" t="s">
        <v>370</v>
      </c>
      <c r="E352" s="6" t="s">
        <v>224</v>
      </c>
      <c r="F352" s="4" t="s">
        <v>371</v>
      </c>
      <c r="K352" s="6" t="s">
        <v>224</v>
      </c>
      <c r="L352" s="12" t="s">
        <v>372</v>
      </c>
      <c r="N352" s="4" t="s">
        <v>373</v>
      </c>
      <c r="O352" s="4" t="s">
        <v>390</v>
      </c>
    </row>
    <row r="353" spans="4:15" ht="15" customHeight="1">
      <c r="D353" s="11" t="s">
        <v>375</v>
      </c>
      <c r="E353" s="6" t="s">
        <v>224</v>
      </c>
      <c r="F353" s="4" t="s">
        <v>376</v>
      </c>
      <c r="K353" s="6" t="s">
        <v>224</v>
      </c>
      <c r="L353" s="12" t="s">
        <v>377</v>
      </c>
      <c r="N353" s="4" t="s">
        <v>373</v>
      </c>
      <c r="O353" s="4" t="s">
        <v>391</v>
      </c>
    </row>
    <row r="354" spans="4:15" ht="15" customHeight="1">
      <c r="E354" s="6" t="s">
        <v>224</v>
      </c>
      <c r="F354" s="4" t="s">
        <v>379</v>
      </c>
    </row>
    <row r="355" spans="4:15" ht="15" customHeight="1">
      <c r="E355" s="6" t="s">
        <v>224</v>
      </c>
      <c r="F355" s="4" t="s">
        <v>392</v>
      </c>
    </row>
    <row r="356" spans="4:15" ht="15" customHeight="1">
      <c r="E356" s="6" t="s">
        <v>224</v>
      </c>
      <c r="F356" s="4" t="s">
        <v>393</v>
      </c>
    </row>
    <row r="369" spans="3:15" ht="15" customHeight="1">
      <c r="C369" s="11" t="s">
        <v>333</v>
      </c>
      <c r="D369" s="4" t="s">
        <v>394</v>
      </c>
    </row>
    <row r="370" spans="3:15" ht="15" customHeight="1">
      <c r="D370" s="177" t="s">
        <v>362</v>
      </c>
      <c r="E370" s="178" t="s">
        <v>224</v>
      </c>
      <c r="K370" s="4" t="s">
        <v>363</v>
      </c>
    </row>
    <row r="371" spans="3:15" ht="15" customHeight="1">
      <c r="D371" s="177"/>
      <c r="E371" s="178"/>
    </row>
    <row r="372" spans="3:15" ht="15" customHeight="1">
      <c r="E372" s="6" t="s">
        <v>224</v>
      </c>
      <c r="F372" s="4" t="s">
        <v>395</v>
      </c>
    </row>
    <row r="373" spans="3:15" ht="15" customHeight="1">
      <c r="E373" s="6" t="s">
        <v>224</v>
      </c>
      <c r="F373" s="4" t="s">
        <v>396</v>
      </c>
    </row>
    <row r="374" spans="3:15" ht="15" customHeight="1">
      <c r="D374" s="177" t="s">
        <v>366</v>
      </c>
      <c r="E374" s="178" t="s">
        <v>224</v>
      </c>
      <c r="K374" s="4" t="s">
        <v>367</v>
      </c>
    </row>
    <row r="375" spans="3:15" ht="15" customHeight="1">
      <c r="D375" s="177"/>
      <c r="E375" s="178"/>
    </row>
    <row r="376" spans="3:15" ht="15" customHeight="1">
      <c r="E376" s="6" t="s">
        <v>224</v>
      </c>
      <c r="F376" s="4" t="s">
        <v>397</v>
      </c>
    </row>
    <row r="377" spans="3:15" ht="15" customHeight="1">
      <c r="E377" s="6" t="s">
        <v>224</v>
      </c>
      <c r="F377" s="4" t="s">
        <v>398</v>
      </c>
    </row>
    <row r="378" spans="3:15" ht="15" customHeight="1">
      <c r="D378" s="11" t="s">
        <v>370</v>
      </c>
      <c r="E378" s="6" t="s">
        <v>224</v>
      </c>
      <c r="F378" s="4" t="s">
        <v>371</v>
      </c>
      <c r="K378" s="6" t="s">
        <v>224</v>
      </c>
      <c r="L378" s="12" t="s">
        <v>372</v>
      </c>
      <c r="N378" s="4" t="s">
        <v>373</v>
      </c>
      <c r="O378" s="4" t="s">
        <v>399</v>
      </c>
    </row>
    <row r="379" spans="3:15" ht="15" customHeight="1">
      <c r="D379" s="11" t="s">
        <v>375</v>
      </c>
      <c r="E379" s="6" t="s">
        <v>224</v>
      </c>
      <c r="F379" s="4" t="s">
        <v>400</v>
      </c>
      <c r="K379" s="6" t="s">
        <v>224</v>
      </c>
      <c r="L379" s="12" t="s">
        <v>401</v>
      </c>
      <c r="N379" s="4" t="s">
        <v>373</v>
      </c>
      <c r="O379" s="4" t="s">
        <v>402</v>
      </c>
    </row>
    <row r="380" spans="3:15" ht="15" customHeight="1">
      <c r="E380" s="6" t="s">
        <v>224</v>
      </c>
      <c r="F380" s="4" t="s">
        <v>379</v>
      </c>
      <c r="K380" s="4" t="s">
        <v>380</v>
      </c>
    </row>
    <row r="381" spans="3:15" ht="15" customHeight="1">
      <c r="E381" s="6" t="s">
        <v>224</v>
      </c>
      <c r="F381" s="4" t="s">
        <v>403</v>
      </c>
    </row>
    <row r="382" spans="3:15" ht="15" customHeight="1">
      <c r="E382" s="6" t="s">
        <v>224</v>
      </c>
      <c r="F382" s="4" t="s">
        <v>404</v>
      </c>
    </row>
    <row r="383" spans="3:15" ht="15" customHeight="1">
      <c r="C383" s="11" t="s">
        <v>405</v>
      </c>
      <c r="D383" s="4" t="s">
        <v>406</v>
      </c>
    </row>
    <row r="384" spans="3:15" ht="15" customHeight="1">
      <c r="D384" s="177" t="s">
        <v>362</v>
      </c>
      <c r="E384" s="178" t="s">
        <v>224</v>
      </c>
    </row>
    <row r="385" spans="3:15" ht="15" customHeight="1">
      <c r="D385" s="177"/>
      <c r="E385" s="178"/>
    </row>
    <row r="386" spans="3:15" ht="15" customHeight="1">
      <c r="E386" s="6" t="s">
        <v>224</v>
      </c>
      <c r="F386" s="4" t="s">
        <v>407</v>
      </c>
    </row>
    <row r="387" spans="3:15" ht="15" customHeight="1">
      <c r="E387" s="6" t="s">
        <v>224</v>
      </c>
      <c r="F387" s="4" t="s">
        <v>408</v>
      </c>
    </row>
    <row r="388" spans="3:15" ht="15" customHeight="1">
      <c r="D388" s="177" t="s">
        <v>366</v>
      </c>
      <c r="E388" s="178" t="s">
        <v>224</v>
      </c>
    </row>
    <row r="389" spans="3:15" ht="15" customHeight="1">
      <c r="D389" s="177"/>
      <c r="E389" s="178"/>
    </row>
    <row r="390" spans="3:15" ht="15" customHeight="1">
      <c r="E390" s="6" t="s">
        <v>224</v>
      </c>
      <c r="F390" s="4" t="s">
        <v>409</v>
      </c>
    </row>
    <row r="391" spans="3:15" ht="15" customHeight="1">
      <c r="E391" s="6" t="s">
        <v>224</v>
      </c>
      <c r="F391" s="4" t="s">
        <v>410</v>
      </c>
    </row>
    <row r="392" spans="3:15" ht="15" customHeight="1">
      <c r="D392" s="11" t="s">
        <v>370</v>
      </c>
      <c r="E392" s="6" t="s">
        <v>224</v>
      </c>
      <c r="F392" s="4" t="s">
        <v>371</v>
      </c>
      <c r="K392" s="6" t="s">
        <v>224</v>
      </c>
      <c r="L392" s="12" t="s">
        <v>372</v>
      </c>
      <c r="N392" s="4" t="s">
        <v>373</v>
      </c>
      <c r="O392" s="4" t="s">
        <v>399</v>
      </c>
    </row>
    <row r="393" spans="3:15" ht="15" customHeight="1">
      <c r="D393" s="11" t="s">
        <v>375</v>
      </c>
      <c r="E393" s="6" t="s">
        <v>224</v>
      </c>
      <c r="F393" s="4" t="s">
        <v>411</v>
      </c>
      <c r="K393" s="6" t="s">
        <v>224</v>
      </c>
      <c r="L393" s="12" t="s">
        <v>412</v>
      </c>
      <c r="N393" s="4" t="s">
        <v>373</v>
      </c>
      <c r="O393" s="4" t="s">
        <v>413</v>
      </c>
    </row>
    <row r="394" spans="3:15" ht="15" customHeight="1">
      <c r="E394" s="6" t="s">
        <v>224</v>
      </c>
      <c r="F394" s="4" t="s">
        <v>379</v>
      </c>
      <c r="K394" s="4" t="s">
        <v>380</v>
      </c>
    </row>
    <row r="395" spans="3:15" ht="15" customHeight="1">
      <c r="E395" s="6" t="s">
        <v>224</v>
      </c>
      <c r="F395" s="4" t="s">
        <v>414</v>
      </c>
    </row>
    <row r="396" spans="3:15" ht="15" customHeight="1">
      <c r="E396" s="6" t="s">
        <v>224</v>
      </c>
      <c r="F396" s="4" t="s">
        <v>415</v>
      </c>
    </row>
    <row r="397" spans="3:15" ht="15" customHeight="1">
      <c r="C397" s="11" t="s">
        <v>416</v>
      </c>
      <c r="D397" s="4" t="s">
        <v>417</v>
      </c>
    </row>
    <row r="398" spans="3:15" ht="15" customHeight="1">
      <c r="D398" s="177" t="s">
        <v>362</v>
      </c>
      <c r="E398" s="178" t="s">
        <v>224</v>
      </c>
    </row>
    <row r="399" spans="3:15" ht="15" customHeight="1">
      <c r="D399" s="177"/>
      <c r="E399" s="178"/>
    </row>
    <row r="400" spans="3:15" ht="15" customHeight="1">
      <c r="E400" s="6" t="s">
        <v>224</v>
      </c>
      <c r="F400" s="4" t="s">
        <v>418</v>
      </c>
    </row>
    <row r="401" spans="3:17" ht="15" customHeight="1">
      <c r="E401" s="6" t="s">
        <v>224</v>
      </c>
      <c r="F401" s="4" t="s">
        <v>419</v>
      </c>
    </row>
    <row r="402" spans="3:17" ht="15" customHeight="1">
      <c r="D402" s="177" t="s">
        <v>366</v>
      </c>
      <c r="E402" s="178" t="s">
        <v>224</v>
      </c>
    </row>
    <row r="403" spans="3:17" ht="15" customHeight="1">
      <c r="D403" s="177"/>
      <c r="E403" s="178"/>
    </row>
    <row r="404" spans="3:17" ht="15" customHeight="1">
      <c r="E404" s="6" t="s">
        <v>224</v>
      </c>
      <c r="F404" s="4" t="s">
        <v>420</v>
      </c>
    </row>
    <row r="405" spans="3:17" ht="15" customHeight="1">
      <c r="E405" s="6" t="s">
        <v>224</v>
      </c>
      <c r="F405" s="4" t="s">
        <v>421</v>
      </c>
    </row>
    <row r="406" spans="3:17" ht="15" customHeight="1">
      <c r="D406" s="11" t="s">
        <v>370</v>
      </c>
      <c r="E406" s="6" t="s">
        <v>224</v>
      </c>
      <c r="F406" s="4" t="s">
        <v>371</v>
      </c>
      <c r="K406" s="6" t="s">
        <v>224</v>
      </c>
      <c r="L406" s="12" t="s">
        <v>372</v>
      </c>
      <c r="N406" s="4" t="s">
        <v>373</v>
      </c>
      <c r="O406" s="4" t="s">
        <v>399</v>
      </c>
    </row>
    <row r="407" spans="3:17" ht="15" customHeight="1">
      <c r="D407" s="11" t="s">
        <v>375</v>
      </c>
      <c r="E407" s="6" t="s">
        <v>224</v>
      </c>
      <c r="F407" s="4" t="s">
        <v>422</v>
      </c>
      <c r="K407" s="6" t="s">
        <v>224</v>
      </c>
      <c r="L407" s="12" t="s">
        <v>423</v>
      </c>
      <c r="N407" s="4" t="s">
        <v>373</v>
      </c>
      <c r="O407" s="4" t="s">
        <v>424</v>
      </c>
    </row>
    <row r="408" spans="3:17" ht="15" customHeight="1">
      <c r="E408" s="6" t="s">
        <v>224</v>
      </c>
      <c r="F408" s="4" t="s">
        <v>379</v>
      </c>
      <c r="K408" s="4" t="s">
        <v>380</v>
      </c>
    </row>
    <row r="409" spans="3:17" ht="15" customHeight="1">
      <c r="E409" s="6" t="s">
        <v>224</v>
      </c>
      <c r="F409" s="4" t="s">
        <v>425</v>
      </c>
    </row>
    <row r="410" spans="3:17" ht="15" customHeight="1">
      <c r="E410" s="6" t="s">
        <v>224</v>
      </c>
      <c r="F410" s="4" t="s">
        <v>426</v>
      </c>
    </row>
    <row r="415" spans="3:17" ht="15" customHeight="1">
      <c r="C415" s="4" t="s">
        <v>201</v>
      </c>
      <c r="D415" s="4" t="s">
        <v>427</v>
      </c>
    </row>
    <row r="416" spans="3:17" ht="15" customHeight="1">
      <c r="D416" s="11" t="s">
        <v>428</v>
      </c>
      <c r="E416" s="6" t="s">
        <v>224</v>
      </c>
      <c r="F416" s="4" t="s">
        <v>429</v>
      </c>
      <c r="P416" s="6" t="s">
        <v>224</v>
      </c>
      <c r="Q416" s="12" t="s">
        <v>430</v>
      </c>
    </row>
    <row r="417" spans="4:21" ht="15" customHeight="1" thickBot="1">
      <c r="D417" s="11" t="s">
        <v>431</v>
      </c>
      <c r="E417" s="6" t="s">
        <v>224</v>
      </c>
      <c r="F417" s="4" t="s">
        <v>432</v>
      </c>
      <c r="P417" s="6" t="s">
        <v>224</v>
      </c>
      <c r="Q417" s="12" t="s">
        <v>433</v>
      </c>
    </row>
    <row r="418" spans="4:21" ht="15" customHeight="1" thickBot="1">
      <c r="D418" s="150" t="s">
        <v>428</v>
      </c>
      <c r="E418" s="151"/>
      <c r="F418" s="152"/>
      <c r="G418" s="153" t="s">
        <v>434</v>
      </c>
      <c r="H418" s="154"/>
      <c r="I418" s="155"/>
      <c r="J418" s="153" t="s">
        <v>435</v>
      </c>
      <c r="K418" s="154"/>
      <c r="L418" s="155"/>
      <c r="M418" s="153" t="s">
        <v>436</v>
      </c>
      <c r="N418" s="154"/>
      <c r="O418" s="155"/>
      <c r="P418" s="153" t="s">
        <v>431</v>
      </c>
      <c r="Q418" s="154"/>
      <c r="R418" s="155"/>
      <c r="S418" s="153" t="s">
        <v>437</v>
      </c>
      <c r="T418" s="151"/>
      <c r="U418" s="167"/>
    </row>
    <row r="419" spans="4:21" ht="15" customHeight="1" thickTop="1">
      <c r="D419" s="175">
        <v>893102</v>
      </c>
      <c r="E419" s="176"/>
      <c r="F419" s="169"/>
      <c r="G419" s="170" t="s">
        <v>97</v>
      </c>
      <c r="H419" s="148"/>
      <c r="I419" s="149"/>
      <c r="J419" s="170" t="s">
        <v>97</v>
      </c>
      <c r="K419" s="148"/>
      <c r="L419" s="149"/>
      <c r="M419" s="170" t="s">
        <v>97</v>
      </c>
      <c r="N419" s="148"/>
      <c r="O419" s="149"/>
      <c r="P419" s="170">
        <v>360691</v>
      </c>
      <c r="Q419" s="148"/>
      <c r="R419" s="149"/>
      <c r="S419" s="170" t="s">
        <v>97</v>
      </c>
      <c r="T419" s="176"/>
      <c r="U419" s="172"/>
    </row>
    <row r="420" spans="4:21" ht="15" customHeight="1">
      <c r="D420" s="174" t="s">
        <v>97</v>
      </c>
      <c r="E420" s="124"/>
      <c r="F420" s="166"/>
      <c r="G420" s="48">
        <v>639938</v>
      </c>
      <c r="H420" s="49"/>
      <c r="I420" s="50"/>
      <c r="J420" s="48" t="s">
        <v>97</v>
      </c>
      <c r="K420" s="49"/>
      <c r="L420" s="50"/>
      <c r="M420" s="48" t="s">
        <v>97</v>
      </c>
      <c r="N420" s="49"/>
      <c r="O420" s="50"/>
      <c r="P420" s="48" t="s">
        <v>97</v>
      </c>
      <c r="Q420" s="49"/>
      <c r="R420" s="50"/>
      <c r="S420" s="48" t="s">
        <v>97</v>
      </c>
      <c r="T420" s="124"/>
      <c r="U420" s="125"/>
    </row>
    <row r="421" spans="4:21" ht="15" customHeight="1">
      <c r="D421" s="174" t="s">
        <v>97</v>
      </c>
      <c r="E421" s="124"/>
      <c r="F421" s="166"/>
      <c r="G421" s="48" t="s">
        <v>97</v>
      </c>
      <c r="H421" s="49"/>
      <c r="I421" s="50"/>
      <c r="J421" s="48">
        <v>682606</v>
      </c>
      <c r="K421" s="49"/>
      <c r="L421" s="50"/>
      <c r="M421" s="48" t="s">
        <v>97</v>
      </c>
      <c r="N421" s="49"/>
      <c r="O421" s="50"/>
      <c r="P421" s="48" t="s">
        <v>97</v>
      </c>
      <c r="Q421" s="49"/>
      <c r="R421" s="50"/>
      <c r="S421" s="48" t="s">
        <v>97</v>
      </c>
      <c r="T421" s="124"/>
      <c r="U421" s="125"/>
    </row>
    <row r="422" spans="4:21" ht="15" customHeight="1">
      <c r="D422" s="174" t="s">
        <v>97</v>
      </c>
      <c r="E422" s="124"/>
      <c r="F422" s="166"/>
      <c r="G422" s="48" t="s">
        <v>97</v>
      </c>
      <c r="H422" s="49"/>
      <c r="I422" s="50"/>
      <c r="J422" s="48" t="s">
        <v>97</v>
      </c>
      <c r="K422" s="49"/>
      <c r="L422" s="50"/>
      <c r="M422" s="48">
        <v>19644680</v>
      </c>
      <c r="N422" s="49"/>
      <c r="O422" s="50"/>
      <c r="P422" s="48" t="s">
        <v>97</v>
      </c>
      <c r="Q422" s="49"/>
      <c r="R422" s="50"/>
      <c r="S422" s="48" t="s">
        <v>97</v>
      </c>
      <c r="T422" s="124"/>
      <c r="U422" s="125"/>
    </row>
    <row r="423" spans="4:21" ht="15" customHeight="1">
      <c r="D423" s="174">
        <v>360691</v>
      </c>
      <c r="E423" s="124"/>
      <c r="F423" s="166"/>
      <c r="G423" s="48" t="s">
        <v>97</v>
      </c>
      <c r="H423" s="49"/>
      <c r="I423" s="50"/>
      <c r="J423" s="48" t="s">
        <v>97</v>
      </c>
      <c r="K423" s="49"/>
      <c r="L423" s="50"/>
      <c r="M423" s="48" t="s">
        <v>97</v>
      </c>
      <c r="N423" s="49"/>
      <c r="O423" s="50"/>
      <c r="P423" s="48">
        <v>6416229</v>
      </c>
      <c r="Q423" s="49"/>
      <c r="R423" s="50"/>
      <c r="S423" s="48" t="s">
        <v>97</v>
      </c>
      <c r="T423" s="124"/>
      <c r="U423" s="125"/>
    </row>
    <row r="424" spans="4:21" ht="15" customHeight="1" thickBot="1">
      <c r="D424" s="173" t="s">
        <v>97</v>
      </c>
      <c r="E424" s="127"/>
      <c r="F424" s="163"/>
      <c r="G424" s="53" t="s">
        <v>97</v>
      </c>
      <c r="H424" s="54"/>
      <c r="I424" s="55"/>
      <c r="J424" s="53" t="s">
        <v>97</v>
      </c>
      <c r="K424" s="54"/>
      <c r="L424" s="55"/>
      <c r="M424" s="53" t="s">
        <v>97</v>
      </c>
      <c r="N424" s="54"/>
      <c r="O424" s="55"/>
      <c r="P424" s="53" t="s">
        <v>97</v>
      </c>
      <c r="Q424" s="54"/>
      <c r="R424" s="55"/>
      <c r="S424" s="53">
        <v>25212826</v>
      </c>
      <c r="T424" s="127"/>
      <c r="U424" s="128"/>
    </row>
  </sheetData>
  <mergeCells count="364">
    <mergeCell ref="S23:T23"/>
    <mergeCell ref="U23:W23"/>
    <mergeCell ref="X23:Z23"/>
    <mergeCell ref="C24:D24"/>
    <mergeCell ref="E24:G24"/>
    <mergeCell ref="H24:J24"/>
    <mergeCell ref="K24:L24"/>
    <mergeCell ref="M24:O24"/>
    <mergeCell ref="P24:R24"/>
    <mergeCell ref="S24:T24"/>
    <mergeCell ref="C23:D23"/>
    <mergeCell ref="E23:G23"/>
    <mergeCell ref="H23:J23"/>
    <mergeCell ref="K23:L23"/>
    <mergeCell ref="M23:O23"/>
    <mergeCell ref="P23:R23"/>
    <mergeCell ref="U24:W24"/>
    <mergeCell ref="X24:Z24"/>
    <mergeCell ref="C25:D25"/>
    <mergeCell ref="E25:G25"/>
    <mergeCell ref="H25:J25"/>
    <mergeCell ref="K25:L25"/>
    <mergeCell ref="M25:O25"/>
    <mergeCell ref="P25:R25"/>
    <mergeCell ref="S25:T25"/>
    <mergeCell ref="U25:W25"/>
    <mergeCell ref="X25:Z25"/>
    <mergeCell ref="C26:D26"/>
    <mergeCell ref="E26:G26"/>
    <mergeCell ref="H26:J26"/>
    <mergeCell ref="K26:L26"/>
    <mergeCell ref="M26:O26"/>
    <mergeCell ref="P26:R26"/>
    <mergeCell ref="S26:T26"/>
    <mergeCell ref="U26:W26"/>
    <mergeCell ref="X26:Z26"/>
    <mergeCell ref="S27:T27"/>
    <mergeCell ref="U27:W27"/>
    <mergeCell ref="X27:Z27"/>
    <mergeCell ref="C28:D28"/>
    <mergeCell ref="E28:G28"/>
    <mergeCell ref="H28:J28"/>
    <mergeCell ref="K28:L28"/>
    <mergeCell ref="M28:O28"/>
    <mergeCell ref="P28:R28"/>
    <mergeCell ref="S28:T28"/>
    <mergeCell ref="C27:D27"/>
    <mergeCell ref="E27:G27"/>
    <mergeCell ref="H27:J27"/>
    <mergeCell ref="K27:L27"/>
    <mergeCell ref="M27:O27"/>
    <mergeCell ref="P27:R27"/>
    <mergeCell ref="U28:W28"/>
    <mergeCell ref="X28:Z28"/>
    <mergeCell ref="C29:D29"/>
    <mergeCell ref="E29:G29"/>
    <mergeCell ref="H29:J29"/>
    <mergeCell ref="K29:L29"/>
    <mergeCell ref="M29:O29"/>
    <mergeCell ref="P29:R29"/>
    <mergeCell ref="S29:T29"/>
    <mergeCell ref="U29:W29"/>
    <mergeCell ref="C33:G33"/>
    <mergeCell ref="H33:J33"/>
    <mergeCell ref="K33:M33"/>
    <mergeCell ref="N33:P33"/>
    <mergeCell ref="Q33:S33"/>
    <mergeCell ref="T33:Z33"/>
    <mergeCell ref="X29:Z29"/>
    <mergeCell ref="C30:D30"/>
    <mergeCell ref="E30:G30"/>
    <mergeCell ref="H30:J30"/>
    <mergeCell ref="K30:L30"/>
    <mergeCell ref="M30:O30"/>
    <mergeCell ref="P30:R30"/>
    <mergeCell ref="S30:T30"/>
    <mergeCell ref="U30:W30"/>
    <mergeCell ref="X30:Z30"/>
    <mergeCell ref="T34:Z34"/>
    <mergeCell ref="C35:E35"/>
    <mergeCell ref="F35:G35"/>
    <mergeCell ref="H35:J35"/>
    <mergeCell ref="K35:M35"/>
    <mergeCell ref="N35:P35"/>
    <mergeCell ref="Q35:S35"/>
    <mergeCell ref="T35:Z35"/>
    <mergeCell ref="C34:E34"/>
    <mergeCell ref="F34:G34"/>
    <mergeCell ref="H34:J34"/>
    <mergeCell ref="K34:M34"/>
    <mergeCell ref="N34:P34"/>
    <mergeCell ref="Q34:S34"/>
    <mergeCell ref="S113:T113"/>
    <mergeCell ref="U113:W113"/>
    <mergeCell ref="X113:Z113"/>
    <mergeCell ref="C114:D114"/>
    <mergeCell ref="E114:G114"/>
    <mergeCell ref="H114:J114"/>
    <mergeCell ref="K114:L114"/>
    <mergeCell ref="M114:O114"/>
    <mergeCell ref="P114:R114"/>
    <mergeCell ref="S114:T114"/>
    <mergeCell ref="C113:D113"/>
    <mergeCell ref="E113:G113"/>
    <mergeCell ref="H113:J113"/>
    <mergeCell ref="K113:L113"/>
    <mergeCell ref="M113:O113"/>
    <mergeCell ref="P113:R113"/>
    <mergeCell ref="U114:W114"/>
    <mergeCell ref="X114:Z114"/>
    <mergeCell ref="C115:D115"/>
    <mergeCell ref="E115:G115"/>
    <mergeCell ref="H115:J115"/>
    <mergeCell ref="K115:L115"/>
    <mergeCell ref="M115:O115"/>
    <mergeCell ref="P115:R115"/>
    <mergeCell ref="S115:T115"/>
    <mergeCell ref="U115:W115"/>
    <mergeCell ref="X115:Z115"/>
    <mergeCell ref="C116:D116"/>
    <mergeCell ref="E116:G116"/>
    <mergeCell ref="H116:J116"/>
    <mergeCell ref="K116:L116"/>
    <mergeCell ref="M116:O116"/>
    <mergeCell ref="P116:R116"/>
    <mergeCell ref="S116:T116"/>
    <mergeCell ref="U116:W116"/>
    <mergeCell ref="X116:Z116"/>
    <mergeCell ref="S117:T117"/>
    <mergeCell ref="U117:W117"/>
    <mergeCell ref="X117:Z117"/>
    <mergeCell ref="C118:D118"/>
    <mergeCell ref="E118:G118"/>
    <mergeCell ref="H118:J118"/>
    <mergeCell ref="K118:L118"/>
    <mergeCell ref="M118:O118"/>
    <mergeCell ref="P118:R118"/>
    <mergeCell ref="S118:T118"/>
    <mergeCell ref="C117:D117"/>
    <mergeCell ref="E117:G117"/>
    <mergeCell ref="H117:J117"/>
    <mergeCell ref="K117:L117"/>
    <mergeCell ref="M117:O117"/>
    <mergeCell ref="P117:R117"/>
    <mergeCell ref="U118:W118"/>
    <mergeCell ref="X118:Z118"/>
    <mergeCell ref="C119:D119"/>
    <mergeCell ref="E119:G119"/>
    <mergeCell ref="H119:J119"/>
    <mergeCell ref="K119:L119"/>
    <mergeCell ref="M119:O119"/>
    <mergeCell ref="P119:R119"/>
    <mergeCell ref="S119:T119"/>
    <mergeCell ref="U119:W119"/>
    <mergeCell ref="X119:Z119"/>
    <mergeCell ref="C120:D120"/>
    <mergeCell ref="E120:G120"/>
    <mergeCell ref="H120:J120"/>
    <mergeCell ref="K120:L120"/>
    <mergeCell ref="M120:O120"/>
    <mergeCell ref="P120:R120"/>
    <mergeCell ref="S120:T120"/>
    <mergeCell ref="U120:W120"/>
    <mergeCell ref="X120:Z120"/>
    <mergeCell ref="S121:T121"/>
    <mergeCell ref="U121:W121"/>
    <mergeCell ref="X121:Z121"/>
    <mergeCell ref="C125:H125"/>
    <mergeCell ref="I125:K125"/>
    <mergeCell ref="L125:N125"/>
    <mergeCell ref="O125:Q125"/>
    <mergeCell ref="R125:T125"/>
    <mergeCell ref="U125:W125"/>
    <mergeCell ref="X125:Z125"/>
    <mergeCell ref="C121:D121"/>
    <mergeCell ref="E121:G121"/>
    <mergeCell ref="H121:J121"/>
    <mergeCell ref="K121:L121"/>
    <mergeCell ref="M121:O121"/>
    <mergeCell ref="P121:R121"/>
    <mergeCell ref="C130:G130"/>
    <mergeCell ref="H130:J130"/>
    <mergeCell ref="K130:M130"/>
    <mergeCell ref="N130:P130"/>
    <mergeCell ref="Q130:S130"/>
    <mergeCell ref="T130:Z130"/>
    <mergeCell ref="U126:W126"/>
    <mergeCell ref="X126:Z126"/>
    <mergeCell ref="C127:E127"/>
    <mergeCell ref="F127:H127"/>
    <mergeCell ref="I127:K127"/>
    <mergeCell ref="L127:N127"/>
    <mergeCell ref="O127:Q127"/>
    <mergeCell ref="R127:T127"/>
    <mergeCell ref="U127:W127"/>
    <mergeCell ref="X127:Z127"/>
    <mergeCell ref="C126:E126"/>
    <mergeCell ref="F126:H126"/>
    <mergeCell ref="I126:K126"/>
    <mergeCell ref="L126:N126"/>
    <mergeCell ref="O126:Q126"/>
    <mergeCell ref="R126:T126"/>
    <mergeCell ref="T131:Z131"/>
    <mergeCell ref="C132:E132"/>
    <mergeCell ref="F132:G132"/>
    <mergeCell ref="H132:J132"/>
    <mergeCell ref="K132:M132"/>
    <mergeCell ref="N132:P132"/>
    <mergeCell ref="Q132:S132"/>
    <mergeCell ref="T132:Z132"/>
    <mergeCell ref="C131:E131"/>
    <mergeCell ref="F131:G131"/>
    <mergeCell ref="H131:J131"/>
    <mergeCell ref="K131:M131"/>
    <mergeCell ref="N131:P131"/>
    <mergeCell ref="Q131:S131"/>
    <mergeCell ref="D155:H155"/>
    <mergeCell ref="I155:M155"/>
    <mergeCell ref="N155:R155"/>
    <mergeCell ref="S155:W155"/>
    <mergeCell ref="D186:D187"/>
    <mergeCell ref="E186:E187"/>
    <mergeCell ref="D153:H153"/>
    <mergeCell ref="I153:M153"/>
    <mergeCell ref="N153:R153"/>
    <mergeCell ref="S153:W153"/>
    <mergeCell ref="D154:H154"/>
    <mergeCell ref="I154:M154"/>
    <mergeCell ref="N154:R154"/>
    <mergeCell ref="S154:W154"/>
    <mergeCell ref="D232:D233"/>
    <mergeCell ref="E232:E233"/>
    <mergeCell ref="D236:D237"/>
    <mergeCell ref="E236:E237"/>
    <mergeCell ref="D246:D247"/>
    <mergeCell ref="E246:E247"/>
    <mergeCell ref="D190:D191"/>
    <mergeCell ref="E190:E191"/>
    <mergeCell ref="D200:D201"/>
    <mergeCell ref="E200:E201"/>
    <mergeCell ref="D210:D211"/>
    <mergeCell ref="E210:E211"/>
    <mergeCell ref="D280:F280"/>
    <mergeCell ref="G280:I280"/>
    <mergeCell ref="J280:L280"/>
    <mergeCell ref="M280:O280"/>
    <mergeCell ref="P280:R280"/>
    <mergeCell ref="S280:U280"/>
    <mergeCell ref="D250:D251"/>
    <mergeCell ref="E250:E251"/>
    <mergeCell ref="D260:D261"/>
    <mergeCell ref="E260:E261"/>
    <mergeCell ref="D264:D265"/>
    <mergeCell ref="E264:E265"/>
    <mergeCell ref="D282:F282"/>
    <mergeCell ref="G282:I282"/>
    <mergeCell ref="J282:L282"/>
    <mergeCell ref="M282:O282"/>
    <mergeCell ref="P282:R282"/>
    <mergeCell ref="S282:U282"/>
    <mergeCell ref="D281:F281"/>
    <mergeCell ref="G281:I281"/>
    <mergeCell ref="J281:L281"/>
    <mergeCell ref="M281:O281"/>
    <mergeCell ref="P281:R281"/>
    <mergeCell ref="S281:U281"/>
    <mergeCell ref="D284:F284"/>
    <mergeCell ref="G284:I284"/>
    <mergeCell ref="J284:L284"/>
    <mergeCell ref="M284:O284"/>
    <mergeCell ref="P284:R284"/>
    <mergeCell ref="S284:U284"/>
    <mergeCell ref="D283:F283"/>
    <mergeCell ref="G283:I283"/>
    <mergeCell ref="J283:L283"/>
    <mergeCell ref="M283:O283"/>
    <mergeCell ref="P283:R283"/>
    <mergeCell ref="S283:U283"/>
    <mergeCell ref="D286:F286"/>
    <mergeCell ref="G286:I286"/>
    <mergeCell ref="J286:L286"/>
    <mergeCell ref="M286:O286"/>
    <mergeCell ref="P286:R286"/>
    <mergeCell ref="S286:U286"/>
    <mergeCell ref="D285:F285"/>
    <mergeCell ref="G285:I285"/>
    <mergeCell ref="J285:L285"/>
    <mergeCell ref="M285:O285"/>
    <mergeCell ref="P285:R285"/>
    <mergeCell ref="S285:U285"/>
    <mergeCell ref="D304:H304"/>
    <mergeCell ref="I304:M304"/>
    <mergeCell ref="N304:R304"/>
    <mergeCell ref="S304:W304"/>
    <mergeCell ref="D324:D325"/>
    <mergeCell ref="E324:E325"/>
    <mergeCell ref="D302:H302"/>
    <mergeCell ref="I302:M302"/>
    <mergeCell ref="N302:R302"/>
    <mergeCell ref="S302:W302"/>
    <mergeCell ref="D303:H303"/>
    <mergeCell ref="I303:M303"/>
    <mergeCell ref="N303:R303"/>
    <mergeCell ref="S303:W303"/>
    <mergeCell ref="D370:D371"/>
    <mergeCell ref="E370:E371"/>
    <mergeCell ref="D374:D375"/>
    <mergeCell ref="E374:E375"/>
    <mergeCell ref="D384:D385"/>
    <mergeCell ref="E384:E385"/>
    <mergeCell ref="D328:D329"/>
    <mergeCell ref="E328:E329"/>
    <mergeCell ref="D338:D339"/>
    <mergeCell ref="E338:E339"/>
    <mergeCell ref="D348:D349"/>
    <mergeCell ref="E348:E349"/>
    <mergeCell ref="D418:F418"/>
    <mergeCell ref="G418:I418"/>
    <mergeCell ref="J418:L418"/>
    <mergeCell ref="M418:O418"/>
    <mergeCell ref="P418:R418"/>
    <mergeCell ref="S418:U418"/>
    <mergeCell ref="D388:D389"/>
    <mergeCell ref="E388:E389"/>
    <mergeCell ref="D398:D399"/>
    <mergeCell ref="E398:E399"/>
    <mergeCell ref="D402:D403"/>
    <mergeCell ref="E402:E403"/>
    <mergeCell ref="D420:F420"/>
    <mergeCell ref="G420:I420"/>
    <mergeCell ref="J420:L420"/>
    <mergeCell ref="M420:O420"/>
    <mergeCell ref="P420:R420"/>
    <mergeCell ref="S420:U420"/>
    <mergeCell ref="D419:F419"/>
    <mergeCell ref="G419:I419"/>
    <mergeCell ref="J419:L419"/>
    <mergeCell ref="M419:O419"/>
    <mergeCell ref="P419:R419"/>
    <mergeCell ref="S419:U419"/>
    <mergeCell ref="D422:F422"/>
    <mergeCell ref="G422:I422"/>
    <mergeCell ref="J422:L422"/>
    <mergeCell ref="M422:O422"/>
    <mergeCell ref="P422:R422"/>
    <mergeCell ref="S422:U422"/>
    <mergeCell ref="D421:F421"/>
    <mergeCell ref="G421:I421"/>
    <mergeCell ref="J421:L421"/>
    <mergeCell ref="M421:O421"/>
    <mergeCell ref="P421:R421"/>
    <mergeCell ref="S421:U421"/>
    <mergeCell ref="D424:F424"/>
    <mergeCell ref="G424:I424"/>
    <mergeCell ref="J424:L424"/>
    <mergeCell ref="M424:O424"/>
    <mergeCell ref="P424:R424"/>
    <mergeCell ref="S424:U424"/>
    <mergeCell ref="D423:F423"/>
    <mergeCell ref="G423:I423"/>
    <mergeCell ref="J423:L423"/>
    <mergeCell ref="M423:O423"/>
    <mergeCell ref="P423:R423"/>
    <mergeCell ref="S423:U423"/>
  </mergeCells>
  <phoneticPr fontId="8" type="noConversion"/>
  <pageMargins left="0.7" right="0.7" top="0.75" bottom="0.75" header="0.3" footer="0.3"/>
  <pageSetup paperSize="9" orientation="portrait" r:id="rId1"/>
  <rowBreaks count="10" manualBreakCount="10">
    <brk id="46" max="16383" man="1"/>
    <brk id="92" max="16383" man="1"/>
    <brk id="138" max="16383" man="1"/>
    <brk id="184" max="16383" man="1"/>
    <brk id="230" max="16383" man="1"/>
    <brk id="276" max="16383" man="1"/>
    <brk id="322" max="16383" man="1"/>
    <brk id="368" max="16383" man="1"/>
    <brk id="414" max="16383" man="1"/>
    <brk id="460" max="16383" man="1"/>
  </rowBreaks>
  <colBreaks count="1" manualBreakCount="1">
    <brk id="26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K242"/>
  <sheetViews>
    <sheetView view="pageBreakPreview" topLeftCell="A16" zoomScale="95" zoomScaleSheetLayoutView="95" workbookViewId="0">
      <selection activeCell="AA236" sqref="AA236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18" ht="15" customHeight="1">
      <c r="A1" s="2" t="s">
        <v>439</v>
      </c>
    </row>
    <row r="3" spans="1:18" ht="15" customHeight="1">
      <c r="B3" s="5" t="s">
        <v>440</v>
      </c>
    </row>
    <row r="5" spans="1:18" ht="15" customHeight="1">
      <c r="B5" s="4" t="s">
        <v>165</v>
      </c>
      <c r="C5" s="4" t="s">
        <v>441</v>
      </c>
      <c r="F5" s="6" t="s">
        <v>1</v>
      </c>
      <c r="G5" s="4" t="s">
        <v>442</v>
      </c>
    </row>
    <row r="7" spans="1:18" ht="15" customHeight="1">
      <c r="B7" s="4" t="s">
        <v>167</v>
      </c>
      <c r="C7" s="4" t="s">
        <v>443</v>
      </c>
    </row>
    <row r="8" spans="1:18" ht="15" customHeight="1">
      <c r="R8" s="4" t="s">
        <v>444</v>
      </c>
    </row>
    <row r="17" spans="2:37" ht="15" customHeight="1">
      <c r="AB17" s="29"/>
    </row>
    <row r="18" spans="2:37" ht="15" customHeight="1">
      <c r="C18" s="4" t="s">
        <v>182</v>
      </c>
      <c r="D18" s="4" t="s">
        <v>445</v>
      </c>
      <c r="G18" s="6" t="s">
        <v>1</v>
      </c>
      <c r="H18" s="29" t="s">
        <v>1839</v>
      </c>
      <c r="L18" s="4" t="s">
        <v>446</v>
      </c>
      <c r="R18" s="6" t="s">
        <v>224</v>
      </c>
      <c r="S18" s="212">
        <f>ROUNDUP(((0.08*23)*5.6/6),1)</f>
        <v>1.8</v>
      </c>
      <c r="T18" s="212"/>
      <c r="U18" s="4" t="s">
        <v>191</v>
      </c>
      <c r="AB18" s="32"/>
      <c r="AC18" s="32"/>
      <c r="AD18" s="32"/>
      <c r="AE18" s="32"/>
      <c r="AF18" s="32"/>
      <c r="AG18" s="32"/>
      <c r="AH18" s="32"/>
      <c r="AI18" s="32"/>
      <c r="AJ18" s="32"/>
      <c r="AK18" s="32"/>
    </row>
    <row r="19" spans="2:37" ht="15" customHeight="1">
      <c r="C19" s="10" t="s">
        <v>185</v>
      </c>
      <c r="D19" s="10" t="s">
        <v>447</v>
      </c>
      <c r="E19" s="10"/>
      <c r="F19" s="10"/>
      <c r="G19" s="14" t="s">
        <v>1</v>
      </c>
      <c r="H19" s="31" t="s">
        <v>1840</v>
      </c>
      <c r="I19" s="10"/>
      <c r="J19" s="10"/>
      <c r="K19" s="10"/>
      <c r="L19" s="10"/>
      <c r="M19" s="10"/>
      <c r="N19" s="10"/>
      <c r="O19" s="10"/>
      <c r="P19" s="10"/>
      <c r="Q19" s="10"/>
      <c r="R19" s="14" t="s">
        <v>224</v>
      </c>
      <c r="S19" s="213">
        <f>ROUNDUP((0.2*0.3*2)*25/6,1)</f>
        <v>0.5</v>
      </c>
      <c r="T19" s="213"/>
      <c r="U19" s="10" t="s">
        <v>191</v>
      </c>
      <c r="V19" s="10"/>
      <c r="AB19" s="29"/>
    </row>
    <row r="20" spans="2:37" ht="15" customHeight="1">
      <c r="D20" s="4" t="s">
        <v>448</v>
      </c>
      <c r="G20" s="6" t="s">
        <v>1</v>
      </c>
      <c r="R20" s="6" t="s">
        <v>224</v>
      </c>
      <c r="S20" s="214">
        <f>S18+S19</f>
        <v>2.2999999999999998</v>
      </c>
      <c r="T20" s="214"/>
      <c r="U20" s="4" t="s">
        <v>191</v>
      </c>
      <c r="AB20" s="29"/>
    </row>
    <row r="21" spans="2:37" ht="15" customHeight="1">
      <c r="AB21" s="29"/>
    </row>
    <row r="22" spans="2:37" ht="15" customHeight="1">
      <c r="B22" s="5" t="s">
        <v>449</v>
      </c>
      <c r="AB22" s="29"/>
    </row>
    <row r="23" spans="2:37" ht="15" customHeight="1">
      <c r="AB23" s="29"/>
    </row>
    <row r="24" spans="2:37" ht="15" customHeight="1">
      <c r="B24" s="4" t="s">
        <v>165</v>
      </c>
      <c r="C24" s="4" t="s">
        <v>450</v>
      </c>
      <c r="G24" s="6" t="s">
        <v>1</v>
      </c>
      <c r="H24" s="215">
        <v>25.521999999999998</v>
      </c>
      <c r="I24" s="177"/>
      <c r="J24" s="4" t="s">
        <v>451</v>
      </c>
      <c r="AB24" s="29"/>
    </row>
    <row r="25" spans="2:37" ht="15" customHeight="1">
      <c r="C25" s="15" t="s">
        <v>452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7"/>
      <c r="AB25" s="29"/>
    </row>
    <row r="26" spans="2:37" ht="15" customHeight="1">
      <c r="C26" s="18" t="s">
        <v>453</v>
      </c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20"/>
    </row>
    <row r="27" spans="2:37" ht="15" customHeight="1">
      <c r="C27" s="18" t="s">
        <v>454</v>
      </c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20"/>
    </row>
    <row r="28" spans="2:37" ht="15" customHeight="1">
      <c r="C28" s="21" t="s">
        <v>455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3"/>
    </row>
    <row r="29" spans="2:37" ht="15" customHeight="1">
      <c r="C29" s="4" t="s">
        <v>456</v>
      </c>
    </row>
    <row r="31" spans="2:37" ht="15" customHeight="1">
      <c r="B31" s="4" t="s">
        <v>167</v>
      </c>
      <c r="C31" s="4" t="s">
        <v>457</v>
      </c>
      <c r="G31" s="6" t="s">
        <v>1</v>
      </c>
      <c r="H31" s="215">
        <v>5.6</v>
      </c>
      <c r="I31" s="177"/>
      <c r="J31" s="4" t="s">
        <v>458</v>
      </c>
    </row>
    <row r="33" spans="2:5" ht="15" customHeight="1">
      <c r="B33" s="4" t="s">
        <v>170</v>
      </c>
      <c r="C33" s="4" t="s">
        <v>459</v>
      </c>
    </row>
    <row r="34" spans="2:5" ht="15" customHeight="1">
      <c r="C34" s="4" t="s">
        <v>460</v>
      </c>
      <c r="D34" s="6" t="s">
        <v>224</v>
      </c>
      <c r="E34" s="4" t="s">
        <v>461</v>
      </c>
    </row>
    <row r="36" spans="2:5" ht="15" customHeight="1">
      <c r="B36" s="4" t="s">
        <v>172</v>
      </c>
      <c r="C36" s="4" t="s">
        <v>462</v>
      </c>
    </row>
    <row r="37" spans="2:5" ht="15" customHeight="1">
      <c r="C37" s="4" t="s">
        <v>463</v>
      </c>
      <c r="D37" s="6" t="s">
        <v>224</v>
      </c>
      <c r="E37" s="4" t="s">
        <v>464</v>
      </c>
    </row>
    <row r="47" spans="2:5" ht="15" customHeight="1">
      <c r="B47" s="4" t="s">
        <v>174</v>
      </c>
      <c r="C47" s="4" t="s">
        <v>465</v>
      </c>
    </row>
    <row r="48" spans="2:5" ht="15" customHeight="1" thickBot="1">
      <c r="C48" s="4" t="s">
        <v>466</v>
      </c>
    </row>
    <row r="49" spans="2:26" ht="15" customHeight="1" thickBot="1">
      <c r="C49" s="150" t="s">
        <v>467</v>
      </c>
      <c r="D49" s="151"/>
      <c r="E49" s="151"/>
      <c r="F49" s="151"/>
      <c r="G49" s="151"/>
      <c r="H49" s="151"/>
      <c r="I49" s="151"/>
      <c r="J49" s="152"/>
      <c r="K49" s="153" t="s">
        <v>468</v>
      </c>
      <c r="L49" s="154"/>
      <c r="M49" s="154"/>
      <c r="N49" s="155"/>
      <c r="O49" s="153" t="s">
        <v>467</v>
      </c>
      <c r="P49" s="154"/>
      <c r="Q49" s="154"/>
      <c r="R49" s="154"/>
      <c r="S49" s="154"/>
      <c r="T49" s="154"/>
      <c r="U49" s="154"/>
      <c r="V49" s="155"/>
      <c r="W49" s="153" t="s">
        <v>468</v>
      </c>
      <c r="X49" s="151"/>
      <c r="Y49" s="151"/>
      <c r="Z49" s="167"/>
    </row>
    <row r="50" spans="2:26" ht="15" customHeight="1" thickTop="1">
      <c r="C50" s="175" t="s">
        <v>469</v>
      </c>
      <c r="D50" s="176"/>
      <c r="E50" s="176"/>
      <c r="F50" s="176"/>
      <c r="G50" s="176"/>
      <c r="H50" s="176"/>
      <c r="I50" s="176"/>
      <c r="J50" s="169"/>
      <c r="K50" s="170">
        <v>2</v>
      </c>
      <c r="L50" s="148"/>
      <c r="M50" s="148"/>
      <c r="N50" s="149"/>
      <c r="O50" s="170" t="s">
        <v>470</v>
      </c>
      <c r="P50" s="148"/>
      <c r="Q50" s="148"/>
      <c r="R50" s="148"/>
      <c r="S50" s="148"/>
      <c r="T50" s="148"/>
      <c r="U50" s="148"/>
      <c r="V50" s="149"/>
      <c r="W50" s="170">
        <v>7</v>
      </c>
      <c r="X50" s="176"/>
      <c r="Y50" s="176"/>
      <c r="Z50" s="172"/>
    </row>
    <row r="51" spans="2:26" ht="15" customHeight="1">
      <c r="C51" s="174" t="s">
        <v>471</v>
      </c>
      <c r="D51" s="124"/>
      <c r="E51" s="124"/>
      <c r="F51" s="124"/>
      <c r="G51" s="124"/>
      <c r="H51" s="124"/>
      <c r="I51" s="124"/>
      <c r="J51" s="166"/>
      <c r="K51" s="48">
        <v>3</v>
      </c>
      <c r="L51" s="49"/>
      <c r="M51" s="49"/>
      <c r="N51" s="50"/>
      <c r="O51" s="48" t="s">
        <v>472</v>
      </c>
      <c r="P51" s="49"/>
      <c r="Q51" s="49"/>
      <c r="R51" s="49"/>
      <c r="S51" s="49"/>
      <c r="T51" s="49"/>
      <c r="U51" s="49"/>
      <c r="V51" s="50"/>
      <c r="W51" s="48">
        <v>8</v>
      </c>
      <c r="X51" s="124"/>
      <c r="Y51" s="124"/>
      <c r="Z51" s="125"/>
    </row>
    <row r="52" spans="2:26" ht="15" customHeight="1">
      <c r="C52" s="174" t="s">
        <v>473</v>
      </c>
      <c r="D52" s="124"/>
      <c r="E52" s="124"/>
      <c r="F52" s="124"/>
      <c r="G52" s="124"/>
      <c r="H52" s="124"/>
      <c r="I52" s="124"/>
      <c r="J52" s="166"/>
      <c r="K52" s="48">
        <v>4</v>
      </c>
      <c r="L52" s="49"/>
      <c r="M52" s="49"/>
      <c r="N52" s="50"/>
      <c r="O52" s="48" t="s">
        <v>474</v>
      </c>
      <c r="P52" s="49"/>
      <c r="Q52" s="49"/>
      <c r="R52" s="49"/>
      <c r="S52" s="49"/>
      <c r="T52" s="49"/>
      <c r="U52" s="49"/>
      <c r="V52" s="50"/>
      <c r="W52" s="48">
        <v>9</v>
      </c>
      <c r="X52" s="124"/>
      <c r="Y52" s="124"/>
      <c r="Z52" s="125"/>
    </row>
    <row r="53" spans="2:26" ht="15" customHeight="1">
      <c r="C53" s="174" t="s">
        <v>475</v>
      </c>
      <c r="D53" s="124"/>
      <c r="E53" s="124"/>
      <c r="F53" s="124"/>
      <c r="G53" s="124"/>
      <c r="H53" s="124"/>
      <c r="I53" s="124"/>
      <c r="J53" s="166"/>
      <c r="K53" s="48">
        <v>5</v>
      </c>
      <c r="L53" s="49"/>
      <c r="M53" s="49"/>
      <c r="N53" s="50"/>
      <c r="O53" s="48" t="s">
        <v>476</v>
      </c>
      <c r="P53" s="49"/>
      <c r="Q53" s="49"/>
      <c r="R53" s="49"/>
      <c r="S53" s="49"/>
      <c r="T53" s="49"/>
      <c r="U53" s="49"/>
      <c r="V53" s="50"/>
      <c r="W53" s="48">
        <v>10</v>
      </c>
      <c r="X53" s="124"/>
      <c r="Y53" s="124"/>
      <c r="Z53" s="125"/>
    </row>
    <row r="54" spans="2:26" ht="15" customHeight="1" thickBot="1">
      <c r="C54" s="173" t="s">
        <v>477</v>
      </c>
      <c r="D54" s="127"/>
      <c r="E54" s="127"/>
      <c r="F54" s="127"/>
      <c r="G54" s="127"/>
      <c r="H54" s="127"/>
      <c r="I54" s="127"/>
      <c r="J54" s="163"/>
      <c r="K54" s="53">
        <v>6</v>
      </c>
      <c r="L54" s="54"/>
      <c r="M54" s="54"/>
      <c r="N54" s="55"/>
      <c r="O54" s="111"/>
      <c r="P54" s="112"/>
      <c r="Q54" s="112"/>
      <c r="R54" s="112"/>
      <c r="S54" s="112"/>
      <c r="T54" s="112"/>
      <c r="U54" s="112"/>
      <c r="V54" s="113"/>
      <c r="W54" s="111"/>
      <c r="X54" s="182"/>
      <c r="Y54" s="182"/>
      <c r="Z54" s="188"/>
    </row>
    <row r="55" spans="2:26" ht="15" customHeight="1">
      <c r="C55" s="4" t="s">
        <v>478</v>
      </c>
    </row>
    <row r="57" spans="2:26" ht="15" customHeight="1">
      <c r="B57" s="4" t="s">
        <v>176</v>
      </c>
      <c r="C57" s="4" t="s">
        <v>479</v>
      </c>
    </row>
    <row r="66" spans="3:26" ht="15" customHeight="1">
      <c r="C66" s="4" t="s">
        <v>182</v>
      </c>
      <c r="D66" s="4" t="s">
        <v>480</v>
      </c>
    </row>
    <row r="67" spans="3:26" ht="15" customHeight="1">
      <c r="D67" s="4" t="s">
        <v>321</v>
      </c>
      <c r="E67" s="4" t="s">
        <v>481</v>
      </c>
    </row>
    <row r="68" spans="3:26" ht="15" customHeight="1">
      <c r="E68" s="6" t="s">
        <v>482</v>
      </c>
      <c r="F68" s="6" t="s">
        <v>224</v>
      </c>
      <c r="G68" s="4" t="s">
        <v>483</v>
      </c>
      <c r="R68" s="6" t="s">
        <v>224</v>
      </c>
      <c r="S68" s="191">
        <v>3.9</v>
      </c>
      <c r="T68" s="120"/>
      <c r="U68" s="4" t="s">
        <v>458</v>
      </c>
    </row>
    <row r="69" spans="3:26" ht="15" customHeight="1">
      <c r="E69" s="6" t="s">
        <v>484</v>
      </c>
      <c r="F69" s="6" t="s">
        <v>224</v>
      </c>
      <c r="G69" s="4" t="s">
        <v>485</v>
      </c>
      <c r="R69" s="6" t="s">
        <v>224</v>
      </c>
      <c r="S69" s="191">
        <v>15.125999999999999</v>
      </c>
      <c r="T69" s="120"/>
      <c r="U69" s="4" t="s">
        <v>153</v>
      </c>
    </row>
    <row r="70" spans="3:26" ht="15" customHeight="1">
      <c r="E70" s="6" t="s">
        <v>486</v>
      </c>
      <c r="F70" s="6" t="s">
        <v>224</v>
      </c>
      <c r="G70" s="4" t="s">
        <v>487</v>
      </c>
      <c r="R70" s="6" t="s">
        <v>224</v>
      </c>
      <c r="S70" s="191">
        <v>60.505000000000003</v>
      </c>
      <c r="T70" s="120"/>
      <c r="U70" s="4" t="s">
        <v>153</v>
      </c>
    </row>
    <row r="71" spans="3:26" ht="15" customHeight="1">
      <c r="C71" s="4" t="s">
        <v>185</v>
      </c>
      <c r="D71" s="4" t="s">
        <v>488</v>
      </c>
    </row>
    <row r="72" spans="3:26" ht="15" customHeight="1">
      <c r="D72" s="4" t="s">
        <v>321</v>
      </c>
      <c r="E72" s="4" t="s">
        <v>489</v>
      </c>
    </row>
    <row r="73" spans="3:26" ht="15" customHeight="1">
      <c r="E73" s="6" t="s">
        <v>490</v>
      </c>
      <c r="F73" s="6" t="s">
        <v>224</v>
      </c>
      <c r="G73" s="4" t="s">
        <v>491</v>
      </c>
      <c r="R73" s="6" t="s">
        <v>224</v>
      </c>
      <c r="S73" s="191">
        <v>44.244</v>
      </c>
      <c r="T73" s="120"/>
      <c r="U73" s="4" t="s">
        <v>153</v>
      </c>
    </row>
    <row r="74" spans="3:26" ht="15" customHeight="1">
      <c r="D74" s="4" t="s">
        <v>326</v>
      </c>
      <c r="E74" s="4" t="s">
        <v>492</v>
      </c>
    </row>
    <row r="75" spans="3:26" ht="15" customHeight="1">
      <c r="E75" s="6" t="s">
        <v>493</v>
      </c>
      <c r="F75" s="6" t="s">
        <v>224</v>
      </c>
      <c r="G75" s="4" t="s">
        <v>494</v>
      </c>
      <c r="R75" s="6" t="s">
        <v>224</v>
      </c>
      <c r="S75" s="191">
        <v>63.908000000000001</v>
      </c>
      <c r="T75" s="120"/>
      <c r="U75" s="4" t="s">
        <v>153</v>
      </c>
    </row>
    <row r="76" spans="3:26" ht="15" customHeight="1">
      <c r="D76" s="4" t="s">
        <v>331</v>
      </c>
      <c r="E76" s="4" t="s">
        <v>495</v>
      </c>
    </row>
    <row r="77" spans="3:26" ht="15" customHeight="1">
      <c r="E77" s="6" t="s">
        <v>496</v>
      </c>
      <c r="F77" s="6" t="s">
        <v>224</v>
      </c>
      <c r="G77" s="4" t="s">
        <v>497</v>
      </c>
      <c r="R77" s="6" t="s">
        <v>224</v>
      </c>
      <c r="S77" s="191">
        <v>5.2030000000000003</v>
      </c>
      <c r="T77" s="120"/>
      <c r="U77" s="4" t="s">
        <v>498</v>
      </c>
    </row>
    <row r="78" spans="3:26" ht="15" customHeight="1" thickBot="1">
      <c r="C78" s="4" t="s">
        <v>201</v>
      </c>
      <c r="D78" s="4" t="s">
        <v>499</v>
      </c>
    </row>
    <row r="79" spans="3:26" ht="15" customHeight="1">
      <c r="D79" s="97" t="s">
        <v>249</v>
      </c>
      <c r="E79" s="207"/>
      <c r="F79" s="208"/>
      <c r="G79" s="83" t="s">
        <v>500</v>
      </c>
      <c r="H79" s="207"/>
      <c r="I79" s="208"/>
      <c r="J79" s="121" t="s">
        <v>189</v>
      </c>
      <c r="K79" s="122"/>
      <c r="L79" s="122"/>
      <c r="M79" s="205"/>
      <c r="N79" s="205"/>
      <c r="O79" s="206"/>
      <c r="P79" s="121" t="s">
        <v>488</v>
      </c>
      <c r="Q79" s="122"/>
      <c r="R79" s="122"/>
      <c r="S79" s="205"/>
      <c r="T79" s="205"/>
      <c r="U79" s="205"/>
      <c r="V79" s="205"/>
      <c r="W79" s="205"/>
      <c r="X79" s="206"/>
      <c r="Y79" s="83" t="s">
        <v>506</v>
      </c>
      <c r="Z79" s="199"/>
    </row>
    <row r="80" spans="3:26" ht="15" customHeight="1" thickBot="1">
      <c r="D80" s="209"/>
      <c r="E80" s="210"/>
      <c r="F80" s="211"/>
      <c r="G80" s="200"/>
      <c r="H80" s="210"/>
      <c r="I80" s="211"/>
      <c r="J80" s="94" t="s">
        <v>501</v>
      </c>
      <c r="K80" s="96"/>
      <c r="L80" s="95"/>
      <c r="M80" s="94" t="s">
        <v>502</v>
      </c>
      <c r="N80" s="96"/>
      <c r="O80" s="95"/>
      <c r="P80" s="94" t="s">
        <v>503</v>
      </c>
      <c r="Q80" s="96"/>
      <c r="R80" s="95"/>
      <c r="S80" s="94" t="s">
        <v>504</v>
      </c>
      <c r="T80" s="96"/>
      <c r="U80" s="95"/>
      <c r="V80" s="94" t="s">
        <v>505</v>
      </c>
      <c r="W80" s="96"/>
      <c r="X80" s="95"/>
      <c r="Y80" s="200"/>
      <c r="Z80" s="201"/>
    </row>
    <row r="81" spans="2:26" ht="15" customHeight="1" thickTop="1" thickBot="1">
      <c r="D81" s="202" t="s">
        <v>507</v>
      </c>
      <c r="E81" s="203"/>
      <c r="F81" s="204"/>
      <c r="G81" s="194">
        <v>3.9</v>
      </c>
      <c r="H81" s="195"/>
      <c r="I81" s="196"/>
      <c r="J81" s="194">
        <v>60.505000000000003</v>
      </c>
      <c r="K81" s="195"/>
      <c r="L81" s="196"/>
      <c r="M81" s="194">
        <v>15.125999999999999</v>
      </c>
      <c r="N81" s="195"/>
      <c r="O81" s="196"/>
      <c r="P81" s="194">
        <v>5.2030000000000003</v>
      </c>
      <c r="Q81" s="195"/>
      <c r="R81" s="196"/>
      <c r="S81" s="194">
        <v>44.244</v>
      </c>
      <c r="T81" s="195"/>
      <c r="U81" s="196"/>
      <c r="V81" s="194">
        <v>63.908000000000001</v>
      </c>
      <c r="W81" s="195"/>
      <c r="X81" s="196"/>
      <c r="Y81" s="197" t="s">
        <v>508</v>
      </c>
      <c r="Z81" s="198"/>
    </row>
    <row r="93" spans="2:26" ht="15" customHeight="1">
      <c r="B93" s="5" t="s">
        <v>509</v>
      </c>
    </row>
    <row r="95" spans="2:26" ht="15" customHeight="1">
      <c r="B95" s="4" t="s">
        <v>165</v>
      </c>
      <c r="C95" s="4" t="s">
        <v>510</v>
      </c>
    </row>
    <row r="96" spans="2:26" ht="15" customHeight="1">
      <c r="C96" s="6" t="s">
        <v>366</v>
      </c>
      <c r="D96" s="6" t="s">
        <v>224</v>
      </c>
      <c r="E96" s="4" t="s">
        <v>511</v>
      </c>
    </row>
    <row r="98" spans="2:22" ht="15" customHeight="1">
      <c r="B98" s="4" t="s">
        <v>167</v>
      </c>
      <c r="C98" s="4" t="s">
        <v>512</v>
      </c>
    </row>
    <row r="100" spans="2:22" ht="15" customHeight="1">
      <c r="B100" s="4" t="s">
        <v>170</v>
      </c>
      <c r="C100" s="4" t="s">
        <v>513</v>
      </c>
    </row>
    <row r="101" spans="2:22" ht="15" customHeight="1">
      <c r="C101" s="6" t="s">
        <v>514</v>
      </c>
      <c r="D101" s="6" t="s">
        <v>224</v>
      </c>
      <c r="E101" s="4" t="s">
        <v>515</v>
      </c>
      <c r="S101" s="6" t="s">
        <v>224</v>
      </c>
      <c r="T101" s="191">
        <v>8.8179999999999996</v>
      </c>
      <c r="U101" s="120"/>
      <c r="V101" s="4" t="s">
        <v>191</v>
      </c>
    </row>
    <row r="102" spans="2:22" ht="15" customHeight="1">
      <c r="C102" s="6" t="s">
        <v>516</v>
      </c>
      <c r="D102" s="6" t="s">
        <v>224</v>
      </c>
      <c r="E102" s="4" t="s">
        <v>517</v>
      </c>
      <c r="S102" s="6" t="s">
        <v>224</v>
      </c>
      <c r="T102" s="191">
        <v>10.948</v>
      </c>
      <c r="U102" s="120"/>
      <c r="V102" s="4" t="s">
        <v>191</v>
      </c>
    </row>
    <row r="103" spans="2:22" ht="15" customHeight="1">
      <c r="C103" s="6" t="s">
        <v>518</v>
      </c>
      <c r="D103" s="6" t="s">
        <v>224</v>
      </c>
      <c r="E103" s="4" t="s">
        <v>519</v>
      </c>
      <c r="S103" s="6" t="s">
        <v>224</v>
      </c>
      <c r="T103" s="191">
        <v>12.593</v>
      </c>
      <c r="U103" s="120"/>
      <c r="V103" s="4" t="s">
        <v>191</v>
      </c>
    </row>
    <row r="104" spans="2:22" ht="15" customHeight="1">
      <c r="C104" s="6" t="s">
        <v>520</v>
      </c>
      <c r="D104" s="6" t="s">
        <v>224</v>
      </c>
      <c r="E104" s="4" t="s">
        <v>521</v>
      </c>
      <c r="S104" s="6" t="s">
        <v>224</v>
      </c>
      <c r="T104" s="191">
        <v>22.42</v>
      </c>
      <c r="U104" s="120"/>
      <c r="V104" s="4" t="s">
        <v>191</v>
      </c>
    </row>
    <row r="105" spans="2:22" ht="15" customHeight="1">
      <c r="C105" s="6" t="s">
        <v>522</v>
      </c>
      <c r="D105" s="6" t="s">
        <v>224</v>
      </c>
      <c r="E105" s="4" t="s">
        <v>523</v>
      </c>
      <c r="S105" s="6" t="s">
        <v>224</v>
      </c>
      <c r="T105" s="191">
        <v>32.247999999999998</v>
      </c>
      <c r="U105" s="120"/>
      <c r="V105" s="4" t="s">
        <v>191</v>
      </c>
    </row>
    <row r="106" spans="2:22" ht="15" customHeight="1">
      <c r="C106" s="6" t="s">
        <v>524</v>
      </c>
      <c r="D106" s="6" t="s">
        <v>224</v>
      </c>
      <c r="E106" s="4" t="s">
        <v>525</v>
      </c>
      <c r="S106" s="6" t="s">
        <v>224</v>
      </c>
      <c r="T106" s="191">
        <v>42.076000000000001</v>
      </c>
      <c r="U106" s="120"/>
      <c r="V106" s="4" t="s">
        <v>191</v>
      </c>
    </row>
    <row r="107" spans="2:22" ht="15" customHeight="1">
      <c r="C107" s="6" t="s">
        <v>526</v>
      </c>
      <c r="D107" s="6" t="s">
        <v>224</v>
      </c>
      <c r="E107" s="4" t="s">
        <v>527</v>
      </c>
      <c r="S107" s="6" t="s">
        <v>224</v>
      </c>
      <c r="T107" s="191">
        <v>51.904000000000003</v>
      </c>
      <c r="U107" s="120"/>
      <c r="V107" s="4" t="s">
        <v>191</v>
      </c>
    </row>
    <row r="109" spans="2:22" ht="15" customHeight="1">
      <c r="B109" s="5" t="s">
        <v>528</v>
      </c>
    </row>
    <row r="111" spans="2:22" ht="15" customHeight="1">
      <c r="B111" s="4" t="s">
        <v>165</v>
      </c>
      <c r="C111" s="4" t="s">
        <v>215</v>
      </c>
      <c r="J111" s="6" t="s">
        <v>1</v>
      </c>
      <c r="K111" s="4" t="s">
        <v>216</v>
      </c>
    </row>
    <row r="113" spans="2:10" ht="15" customHeight="1">
      <c r="B113" s="4" t="s">
        <v>167</v>
      </c>
      <c r="C113" s="4" t="s">
        <v>213</v>
      </c>
      <c r="I113" s="6" t="s">
        <v>1</v>
      </c>
      <c r="J113" s="4" t="s">
        <v>214</v>
      </c>
    </row>
    <row r="115" spans="2:10" ht="15" customHeight="1">
      <c r="B115" s="5" t="s">
        <v>529</v>
      </c>
    </row>
    <row r="117" spans="2:10" ht="15" customHeight="1">
      <c r="B117" s="4" t="s">
        <v>165</v>
      </c>
      <c r="C117" s="4" t="s">
        <v>530</v>
      </c>
      <c r="G117" s="6" t="s">
        <v>1</v>
      </c>
      <c r="H117" s="4" t="s">
        <v>212</v>
      </c>
    </row>
    <row r="119" spans="2:10" ht="15" customHeight="1">
      <c r="B119" s="4" t="s">
        <v>167</v>
      </c>
      <c r="C119" s="4" t="s">
        <v>531</v>
      </c>
      <c r="G119" s="6" t="s">
        <v>1</v>
      </c>
      <c r="H119" s="4" t="s">
        <v>220</v>
      </c>
    </row>
    <row r="121" spans="2:10" ht="15" customHeight="1">
      <c r="B121" s="4" t="s">
        <v>170</v>
      </c>
      <c r="C121" s="4" t="s">
        <v>532</v>
      </c>
    </row>
    <row r="122" spans="2:10" ht="15" customHeight="1">
      <c r="C122" s="4" t="s">
        <v>533</v>
      </c>
    </row>
    <row r="124" spans="2:10" ht="15" customHeight="1">
      <c r="B124" s="5" t="s">
        <v>534</v>
      </c>
    </row>
    <row r="125" spans="2:10" ht="15" customHeight="1">
      <c r="C125" s="4" t="s">
        <v>535</v>
      </c>
    </row>
    <row r="126" spans="2:10" ht="15" customHeight="1">
      <c r="C126" s="4" t="s">
        <v>536</v>
      </c>
    </row>
    <row r="127" spans="2:10" ht="15" customHeight="1">
      <c r="C127" s="4" t="s">
        <v>537</v>
      </c>
    </row>
    <row r="139" spans="2:25" ht="15" customHeight="1">
      <c r="B139" s="5" t="s">
        <v>538</v>
      </c>
    </row>
    <row r="141" spans="2:25" ht="15" customHeight="1">
      <c r="B141" s="4" t="s">
        <v>165</v>
      </c>
      <c r="C141" s="4" t="s">
        <v>539</v>
      </c>
    </row>
    <row r="142" spans="2:25" ht="15" customHeight="1">
      <c r="C142" s="4" t="s">
        <v>182</v>
      </c>
      <c r="D142" s="4" t="s">
        <v>294</v>
      </c>
      <c r="G142" s="6" t="s">
        <v>1</v>
      </c>
      <c r="H142" s="4" t="s">
        <v>540</v>
      </c>
      <c r="U142" s="6" t="s">
        <v>224</v>
      </c>
      <c r="V142" s="191">
        <v>132.9</v>
      </c>
      <c r="W142" s="120"/>
      <c r="X142" s="120"/>
      <c r="Y142" s="4" t="s">
        <v>498</v>
      </c>
    </row>
    <row r="143" spans="2:25" ht="15" customHeight="1">
      <c r="C143" s="10" t="s">
        <v>185</v>
      </c>
      <c r="D143" s="10" t="s">
        <v>541</v>
      </c>
      <c r="E143" s="10"/>
      <c r="F143" s="10"/>
      <c r="G143" s="14" t="s">
        <v>1</v>
      </c>
      <c r="H143" s="10" t="s">
        <v>542</v>
      </c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4" t="s">
        <v>224</v>
      </c>
      <c r="V143" s="192">
        <v>13.8</v>
      </c>
      <c r="W143" s="193"/>
      <c r="X143" s="193"/>
      <c r="Y143" s="10" t="s">
        <v>498</v>
      </c>
    </row>
    <row r="144" spans="2:25" ht="15" customHeight="1">
      <c r="D144" s="4" t="s">
        <v>448</v>
      </c>
      <c r="G144" s="6" t="s">
        <v>1</v>
      </c>
      <c r="U144" s="6" t="s">
        <v>224</v>
      </c>
      <c r="V144" s="189">
        <v>146.69999999999999</v>
      </c>
      <c r="W144" s="190"/>
      <c r="X144" s="190"/>
      <c r="Y144" s="4" t="s">
        <v>498</v>
      </c>
    </row>
    <row r="146" spans="2:3" ht="15" customHeight="1">
      <c r="B146" s="4" t="s">
        <v>167</v>
      </c>
      <c r="C146" s="4" t="s">
        <v>543</v>
      </c>
    </row>
    <row r="158" spans="2:3" ht="15" customHeight="1">
      <c r="C158" s="4" t="s">
        <v>544</v>
      </c>
    </row>
    <row r="160" spans="2:3" ht="15" customHeight="1">
      <c r="B160" s="4" t="s">
        <v>170</v>
      </c>
      <c r="C160" s="4" t="s">
        <v>545</v>
      </c>
    </row>
    <row r="161" spans="2:20" ht="15" customHeight="1">
      <c r="C161" s="11" t="s">
        <v>546</v>
      </c>
      <c r="D161" s="6" t="s">
        <v>224</v>
      </c>
      <c r="E161" s="191">
        <v>146.69999999999999</v>
      </c>
      <c r="F161" s="120"/>
      <c r="G161" s="120"/>
      <c r="H161" s="4" t="s">
        <v>498</v>
      </c>
    </row>
    <row r="162" spans="2:20" ht="15" customHeight="1">
      <c r="C162" s="11" t="s">
        <v>547</v>
      </c>
      <c r="D162" s="6" t="s">
        <v>224</v>
      </c>
      <c r="J162" s="6" t="s">
        <v>224</v>
      </c>
      <c r="K162" s="4" t="s">
        <v>548</v>
      </c>
      <c r="S162" s="6" t="s">
        <v>224</v>
      </c>
      <c r="T162" s="4" t="s">
        <v>549</v>
      </c>
    </row>
    <row r="164" spans="2:20" ht="15" customHeight="1">
      <c r="C164" s="11" t="s">
        <v>550</v>
      </c>
      <c r="D164" s="6" t="s">
        <v>224</v>
      </c>
      <c r="J164" s="6" t="s">
        <v>224</v>
      </c>
      <c r="K164" s="4" t="s">
        <v>551</v>
      </c>
      <c r="S164" s="6" t="s">
        <v>224</v>
      </c>
      <c r="T164" s="4" t="s">
        <v>552</v>
      </c>
    </row>
    <row r="166" spans="2:20" ht="15" customHeight="1">
      <c r="C166" s="11" t="s">
        <v>553</v>
      </c>
      <c r="D166" s="6" t="s">
        <v>224</v>
      </c>
      <c r="J166" s="6" t="s">
        <v>224</v>
      </c>
      <c r="K166" s="4" t="s">
        <v>554</v>
      </c>
      <c r="S166" s="6" t="s">
        <v>224</v>
      </c>
      <c r="T166" s="4" t="s">
        <v>555</v>
      </c>
    </row>
    <row r="169" spans="2:20" ht="15" customHeight="1">
      <c r="B169" s="4" t="s">
        <v>172</v>
      </c>
      <c r="C169" s="4" t="s">
        <v>556</v>
      </c>
    </row>
    <row r="170" spans="2:20" ht="15" customHeight="1">
      <c r="C170" s="178" t="s">
        <v>558</v>
      </c>
      <c r="D170" s="178" t="s">
        <v>224</v>
      </c>
      <c r="K170" s="4" t="s">
        <v>557</v>
      </c>
      <c r="L170" s="4" t="s">
        <v>559</v>
      </c>
    </row>
    <row r="171" spans="2:20" ht="15" customHeight="1">
      <c r="C171" s="178"/>
      <c r="D171" s="178"/>
    </row>
    <row r="172" spans="2:20" ht="15" customHeight="1">
      <c r="D172" s="6" t="s">
        <v>224</v>
      </c>
      <c r="E172" s="4" t="s">
        <v>560</v>
      </c>
    </row>
    <row r="173" spans="2:20" ht="15" customHeight="1">
      <c r="D173" s="6" t="s">
        <v>224</v>
      </c>
      <c r="E173" s="4" t="s">
        <v>561</v>
      </c>
    </row>
    <row r="185" spans="2:12" ht="15" customHeight="1">
      <c r="B185" s="4" t="s">
        <v>174</v>
      </c>
      <c r="C185" s="4" t="s">
        <v>562</v>
      </c>
    </row>
    <row r="186" spans="2:12" ht="15" customHeight="1">
      <c r="C186" s="178" t="s">
        <v>563</v>
      </c>
      <c r="D186" s="178" t="s">
        <v>224</v>
      </c>
      <c r="K186" s="4" t="s">
        <v>557</v>
      </c>
      <c r="L186" s="4" t="s">
        <v>564</v>
      </c>
    </row>
    <row r="187" spans="2:12" ht="15" customHeight="1">
      <c r="C187" s="178"/>
      <c r="D187" s="178"/>
    </row>
    <row r="188" spans="2:12" ht="15" customHeight="1">
      <c r="D188" s="6" t="s">
        <v>224</v>
      </c>
      <c r="E188" s="4" t="s">
        <v>565</v>
      </c>
    </row>
    <row r="189" spans="2:12" ht="15" customHeight="1">
      <c r="D189" s="6" t="s">
        <v>224</v>
      </c>
      <c r="E189" s="4" t="s">
        <v>566</v>
      </c>
    </row>
    <row r="191" spans="2:12" ht="15" customHeight="1">
      <c r="B191" s="4" t="s">
        <v>176</v>
      </c>
      <c r="C191" s="4" t="s">
        <v>567</v>
      </c>
    </row>
    <row r="192" spans="2:12" ht="15" customHeight="1">
      <c r="C192" s="178" t="s">
        <v>568</v>
      </c>
      <c r="D192" s="178" t="s">
        <v>224</v>
      </c>
    </row>
    <row r="193" spans="2:9" ht="15" customHeight="1">
      <c r="C193" s="178"/>
      <c r="D193" s="178"/>
    </row>
    <row r="194" spans="2:9" ht="15" customHeight="1">
      <c r="D194" s="6" t="s">
        <v>224</v>
      </c>
      <c r="E194" s="4" t="s">
        <v>569</v>
      </c>
    </row>
    <row r="196" spans="2:9" ht="15" customHeight="1">
      <c r="D196" s="6" t="s">
        <v>224</v>
      </c>
      <c r="E196" s="4" t="s">
        <v>570</v>
      </c>
    </row>
    <row r="198" spans="2:9" ht="15" customHeight="1">
      <c r="B198" s="5" t="s">
        <v>571</v>
      </c>
      <c r="H198" s="4" t="s">
        <v>572</v>
      </c>
    </row>
    <row r="200" spans="2:9" ht="15" customHeight="1">
      <c r="B200" s="5" t="s">
        <v>573</v>
      </c>
    </row>
    <row r="202" spans="2:9" ht="15" customHeight="1">
      <c r="B202" s="4" t="s">
        <v>165</v>
      </c>
      <c r="C202" s="4" t="s">
        <v>574</v>
      </c>
    </row>
    <row r="203" spans="2:9" ht="15" customHeight="1">
      <c r="C203" s="4" t="s">
        <v>182</v>
      </c>
      <c r="D203" s="4" t="s">
        <v>575</v>
      </c>
    </row>
    <row r="205" spans="2:9" ht="15" customHeight="1">
      <c r="E205" s="6" t="s">
        <v>224</v>
      </c>
    </row>
    <row r="207" spans="2:9" ht="15" customHeight="1">
      <c r="E207" s="6" t="s">
        <v>224</v>
      </c>
      <c r="F207" s="12" t="s">
        <v>576</v>
      </c>
    </row>
    <row r="208" spans="2:9" ht="15" customHeight="1">
      <c r="E208" s="4" t="s">
        <v>577</v>
      </c>
      <c r="G208" s="6" t="s">
        <v>578</v>
      </c>
      <c r="H208" s="6" t="s">
        <v>224</v>
      </c>
      <c r="I208" s="4" t="s">
        <v>579</v>
      </c>
    </row>
    <row r="209" spans="2:9" ht="15" customHeight="1">
      <c r="G209" s="6" t="s">
        <v>547</v>
      </c>
      <c r="H209" s="6" t="s">
        <v>224</v>
      </c>
      <c r="I209" s="4" t="s">
        <v>580</v>
      </c>
    </row>
    <row r="210" spans="2:9" ht="15" customHeight="1">
      <c r="G210" s="6" t="s">
        <v>550</v>
      </c>
      <c r="H210" s="6" t="s">
        <v>224</v>
      </c>
      <c r="I210" s="4" t="s">
        <v>581</v>
      </c>
    </row>
    <row r="211" spans="2:9" ht="15" customHeight="1">
      <c r="G211" s="6" t="s">
        <v>582</v>
      </c>
      <c r="H211" s="6" t="s">
        <v>224</v>
      </c>
      <c r="I211" s="4" t="s">
        <v>583</v>
      </c>
    </row>
    <row r="212" spans="2:9" ht="15" customHeight="1">
      <c r="G212" s="6" t="s">
        <v>584</v>
      </c>
      <c r="H212" s="6" t="s">
        <v>224</v>
      </c>
      <c r="I212" s="4" t="s">
        <v>585</v>
      </c>
    </row>
    <row r="213" spans="2:9" ht="15" customHeight="1">
      <c r="G213" s="6" t="s">
        <v>586</v>
      </c>
      <c r="H213" s="6" t="s">
        <v>224</v>
      </c>
      <c r="I213" s="4" t="s">
        <v>587</v>
      </c>
    </row>
    <row r="214" spans="2:9" ht="15" customHeight="1">
      <c r="C214" s="4" t="s">
        <v>185</v>
      </c>
      <c r="D214" s="4" t="s">
        <v>588</v>
      </c>
    </row>
    <row r="215" spans="2:9" ht="15" customHeight="1">
      <c r="E215" s="6" t="s">
        <v>224</v>
      </c>
      <c r="F215" s="4" t="s">
        <v>589</v>
      </c>
    </row>
    <row r="216" spans="2:9" ht="15" customHeight="1">
      <c r="E216" s="6" t="s">
        <v>224</v>
      </c>
      <c r="F216" s="4" t="s">
        <v>590</v>
      </c>
    </row>
    <row r="217" spans="2:9" ht="15" customHeight="1">
      <c r="E217" s="6" t="s">
        <v>224</v>
      </c>
      <c r="F217" s="4" t="s">
        <v>591</v>
      </c>
    </row>
    <row r="219" spans="2:9" ht="15" customHeight="1">
      <c r="B219" s="4" t="s">
        <v>167</v>
      </c>
      <c r="C219" s="4" t="s">
        <v>592</v>
      </c>
    </row>
    <row r="220" spans="2:9" ht="15" customHeight="1">
      <c r="C220" s="4" t="s">
        <v>182</v>
      </c>
      <c r="D220" s="4" t="s">
        <v>593</v>
      </c>
    </row>
    <row r="222" spans="2:9" ht="15" customHeight="1">
      <c r="E222" s="6" t="s">
        <v>224</v>
      </c>
    </row>
    <row r="224" spans="2:9" ht="15" customHeight="1">
      <c r="E224" s="6" t="s">
        <v>224</v>
      </c>
      <c r="F224" s="12" t="s">
        <v>594</v>
      </c>
    </row>
    <row r="231" spans="2:13" ht="15" customHeight="1">
      <c r="C231" s="4" t="s">
        <v>185</v>
      </c>
      <c r="D231" s="4" t="s">
        <v>595</v>
      </c>
    </row>
    <row r="232" spans="2:13" ht="15" customHeight="1">
      <c r="E232" s="6" t="s">
        <v>224</v>
      </c>
      <c r="F232" s="4" t="s">
        <v>596</v>
      </c>
    </row>
    <row r="233" spans="2:13" ht="15" customHeight="1">
      <c r="E233" s="6" t="s">
        <v>224</v>
      </c>
      <c r="F233" s="4" t="s">
        <v>597</v>
      </c>
    </row>
    <row r="234" spans="2:13" ht="15" customHeight="1">
      <c r="E234" s="6" t="s">
        <v>224</v>
      </c>
      <c r="F234" s="4" t="s">
        <v>598</v>
      </c>
    </row>
    <row r="236" spans="2:13" ht="15" customHeight="1">
      <c r="D236" s="11" t="s">
        <v>599</v>
      </c>
      <c r="E236" s="6" t="s">
        <v>224</v>
      </c>
      <c r="F236" s="4" t="s">
        <v>600</v>
      </c>
      <c r="L236" s="6" t="s">
        <v>224</v>
      </c>
      <c r="M236" s="4" t="s">
        <v>601</v>
      </c>
    </row>
    <row r="237" spans="2:13" ht="15" customHeight="1">
      <c r="B237" s="4" t="s">
        <v>170</v>
      </c>
      <c r="C237" s="4" t="s">
        <v>602</v>
      </c>
    </row>
    <row r="238" spans="2:13" ht="15" customHeight="1">
      <c r="D238" s="6" t="s">
        <v>224</v>
      </c>
      <c r="E238" s="4" t="s">
        <v>603</v>
      </c>
      <c r="L238" s="6" t="s">
        <v>224</v>
      </c>
      <c r="M238" s="4" t="s">
        <v>604</v>
      </c>
    </row>
    <row r="239" spans="2:13" ht="15" customHeight="1">
      <c r="C239" s="178" t="s">
        <v>605</v>
      </c>
      <c r="D239" s="178" t="s">
        <v>224</v>
      </c>
    </row>
    <row r="240" spans="2:13" ht="15" customHeight="1">
      <c r="C240" s="178"/>
      <c r="D240" s="178"/>
    </row>
    <row r="241" spans="4:5" ht="15" customHeight="1">
      <c r="D241" s="6" t="s">
        <v>224</v>
      </c>
      <c r="E241" s="4" t="s">
        <v>606</v>
      </c>
    </row>
    <row r="242" spans="4:5" ht="15" customHeight="1">
      <c r="D242" s="6" t="s">
        <v>224</v>
      </c>
      <c r="E242" s="4" t="s">
        <v>607</v>
      </c>
    </row>
  </sheetData>
  <mergeCells count="72">
    <mergeCell ref="C49:J49"/>
    <mergeCell ref="K49:N49"/>
    <mergeCell ref="O49:V49"/>
    <mergeCell ref="W49:Z49"/>
    <mergeCell ref="C50:J50"/>
    <mergeCell ref="K50:N50"/>
    <mergeCell ref="O50:V50"/>
    <mergeCell ref="W50:Z50"/>
    <mergeCell ref="S18:T18"/>
    <mergeCell ref="S19:T19"/>
    <mergeCell ref="S20:T20"/>
    <mergeCell ref="H24:I24"/>
    <mergeCell ref="H31:I31"/>
    <mergeCell ref="C51:J51"/>
    <mergeCell ref="K51:N51"/>
    <mergeCell ref="O51:V51"/>
    <mergeCell ref="W51:Z51"/>
    <mergeCell ref="S70:T70"/>
    <mergeCell ref="W54:Z54"/>
    <mergeCell ref="S68:T68"/>
    <mergeCell ref="S69:T69"/>
    <mergeCell ref="C52:J52"/>
    <mergeCell ref="K52:N52"/>
    <mergeCell ref="O52:V52"/>
    <mergeCell ref="W52:Z52"/>
    <mergeCell ref="C53:J53"/>
    <mergeCell ref="K53:N53"/>
    <mergeCell ref="O53:V53"/>
    <mergeCell ref="W53:Z53"/>
    <mergeCell ref="S73:T73"/>
    <mergeCell ref="S75:T75"/>
    <mergeCell ref="S77:T77"/>
    <mergeCell ref="C54:J54"/>
    <mergeCell ref="K54:N54"/>
    <mergeCell ref="O54:V54"/>
    <mergeCell ref="P80:R80"/>
    <mergeCell ref="S80:U80"/>
    <mergeCell ref="V80:X80"/>
    <mergeCell ref="Y79:Z80"/>
    <mergeCell ref="D81:F81"/>
    <mergeCell ref="G81:I81"/>
    <mergeCell ref="J81:L81"/>
    <mergeCell ref="M81:O81"/>
    <mergeCell ref="P81:R81"/>
    <mergeCell ref="J79:O79"/>
    <mergeCell ref="P79:X79"/>
    <mergeCell ref="D79:F80"/>
    <mergeCell ref="G79:I80"/>
    <mergeCell ref="J80:L80"/>
    <mergeCell ref="M80:O80"/>
    <mergeCell ref="V143:X143"/>
    <mergeCell ref="S81:U81"/>
    <mergeCell ref="V81:X81"/>
    <mergeCell ref="Y81:Z81"/>
    <mergeCell ref="T101:U101"/>
    <mergeCell ref="T102:U102"/>
    <mergeCell ref="T103:U103"/>
    <mergeCell ref="T104:U104"/>
    <mergeCell ref="T105:U105"/>
    <mergeCell ref="T106:U106"/>
    <mergeCell ref="T107:U107"/>
    <mergeCell ref="V142:X142"/>
    <mergeCell ref="C192:C193"/>
    <mergeCell ref="D192:D193"/>
    <mergeCell ref="C239:C240"/>
    <mergeCell ref="D239:D240"/>
    <mergeCell ref="V144:X144"/>
    <mergeCell ref="E161:G161"/>
    <mergeCell ref="C170:C171"/>
    <mergeCell ref="D170:D171"/>
    <mergeCell ref="C186:C187"/>
    <mergeCell ref="D186:D187"/>
  </mergeCells>
  <phoneticPr fontId="8" type="noConversion"/>
  <pageMargins left="0.7" right="0.7" top="0.75" bottom="0.75" header="0.3" footer="0.3"/>
  <pageSetup paperSize="9" orientation="portrait" r:id="rId1"/>
  <rowBreaks count="6" manualBreakCount="6">
    <brk id="46" max="16383" man="1"/>
    <brk id="92" max="16383" man="1"/>
    <brk id="138" max="16383" man="1"/>
    <brk id="184" max="16383" man="1"/>
    <brk id="230" max="16383" man="1"/>
    <brk id="276" max="16383" man="1"/>
  </rowBreaks>
  <colBreaks count="1" manualBreakCount="1">
    <brk id="2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O177"/>
  <sheetViews>
    <sheetView view="pageBreakPreview" zoomScale="95" zoomScaleSheetLayoutView="95" workbookViewId="0">
      <selection activeCell="T18" sqref="T18"/>
    </sheetView>
  </sheetViews>
  <sheetFormatPr defaultRowHeight="15" customHeight="1"/>
  <cols>
    <col min="1" max="26" width="2.77734375" style="4" customWidth="1"/>
    <col min="27" max="16384" width="8.88671875" style="4"/>
  </cols>
  <sheetData>
    <row r="1" spans="1:10" ht="15" customHeight="1">
      <c r="A1" s="2" t="s">
        <v>608</v>
      </c>
    </row>
    <row r="3" spans="1:10" ht="15" customHeight="1">
      <c r="B3" s="5" t="s">
        <v>609</v>
      </c>
    </row>
    <row r="5" spans="1:10" ht="15" customHeight="1">
      <c r="B5" s="6" t="s">
        <v>233</v>
      </c>
      <c r="C5" s="4" t="s">
        <v>610</v>
      </c>
    </row>
    <row r="10" spans="1:10" ht="15" customHeight="1">
      <c r="J10" s="4" t="s">
        <v>611</v>
      </c>
    </row>
    <row r="11" spans="1:10" ht="15" customHeight="1">
      <c r="J11" s="4" t="s">
        <v>612</v>
      </c>
    </row>
    <row r="20" spans="2:10" ht="15" customHeight="1">
      <c r="B20" s="6" t="s">
        <v>235</v>
      </c>
      <c r="C20" s="4" t="s">
        <v>613</v>
      </c>
    </row>
    <row r="21" spans="2:10" ht="15" customHeight="1">
      <c r="C21" s="6" t="s">
        <v>182</v>
      </c>
      <c r="D21" s="4" t="s">
        <v>189</v>
      </c>
    </row>
    <row r="26" spans="2:10" ht="15" customHeight="1">
      <c r="J26" s="4" t="s">
        <v>614</v>
      </c>
    </row>
    <row r="27" spans="2:10" ht="15" customHeight="1">
      <c r="J27" s="4" t="s">
        <v>615</v>
      </c>
    </row>
    <row r="47" spans="3:4" ht="15" customHeight="1">
      <c r="C47" s="6" t="s">
        <v>185</v>
      </c>
      <c r="D47" s="4" t="s">
        <v>488</v>
      </c>
    </row>
    <row r="52" spans="2:10" ht="15" customHeight="1">
      <c r="J52" s="4" t="s">
        <v>616</v>
      </c>
    </row>
    <row r="53" spans="2:10" ht="15" customHeight="1">
      <c r="J53" s="4" t="s">
        <v>617</v>
      </c>
    </row>
    <row r="54" spans="2:10" ht="15" customHeight="1">
      <c r="J54" s="4" t="s">
        <v>618</v>
      </c>
    </row>
    <row r="62" spans="2:10" ht="15" customHeight="1">
      <c r="B62" s="6" t="s">
        <v>237</v>
      </c>
      <c r="C62" s="4" t="s">
        <v>619</v>
      </c>
    </row>
    <row r="66" spans="2:15" ht="15" customHeight="1">
      <c r="J66" s="4" t="s">
        <v>620</v>
      </c>
      <c r="O66" s="4" t="s">
        <v>620</v>
      </c>
    </row>
    <row r="67" spans="2:15" ht="15" customHeight="1">
      <c r="J67" s="4" t="s">
        <v>621</v>
      </c>
      <c r="O67" s="4" t="s">
        <v>621</v>
      </c>
    </row>
    <row r="68" spans="2:15" ht="15" customHeight="1">
      <c r="J68" s="4" t="s">
        <v>622</v>
      </c>
      <c r="O68" s="4" t="s">
        <v>622</v>
      </c>
    </row>
    <row r="69" spans="2:15" ht="15" customHeight="1">
      <c r="J69" s="4" t="s">
        <v>623</v>
      </c>
      <c r="O69" s="4" t="s">
        <v>623</v>
      </c>
    </row>
    <row r="70" spans="2:15" ht="15" customHeight="1">
      <c r="J70" s="4" t="s">
        <v>624</v>
      </c>
      <c r="O70" s="4" t="s">
        <v>624</v>
      </c>
    </row>
    <row r="71" spans="2:15" ht="15" customHeight="1">
      <c r="J71" s="4" t="s">
        <v>625</v>
      </c>
      <c r="O71" s="4" t="s">
        <v>625</v>
      </c>
    </row>
    <row r="72" spans="2:15" ht="15" customHeight="1">
      <c r="J72" s="4" t="s">
        <v>626</v>
      </c>
      <c r="O72" s="4" t="s">
        <v>626</v>
      </c>
    </row>
    <row r="77" spans="2:15" ht="15" customHeight="1">
      <c r="B77" s="6" t="s">
        <v>239</v>
      </c>
      <c r="C77" s="4" t="s">
        <v>627</v>
      </c>
    </row>
    <row r="81" spans="2:12" ht="15" customHeight="1">
      <c r="J81" s="4" t="s">
        <v>620</v>
      </c>
    </row>
    <row r="82" spans="2:12" ht="15" customHeight="1">
      <c r="J82" s="4" t="s">
        <v>621</v>
      </c>
    </row>
    <row r="83" spans="2:12" ht="15" customHeight="1">
      <c r="J83" s="4" t="s">
        <v>622</v>
      </c>
    </row>
    <row r="84" spans="2:12" ht="15" customHeight="1">
      <c r="J84" s="4" t="s">
        <v>623</v>
      </c>
    </row>
    <row r="85" spans="2:12" ht="15" customHeight="1">
      <c r="J85" s="4" t="s">
        <v>624</v>
      </c>
    </row>
    <row r="86" spans="2:12" ht="15" customHeight="1">
      <c r="J86" s="4" t="s">
        <v>625</v>
      </c>
    </row>
    <row r="87" spans="2:12" ht="15" customHeight="1">
      <c r="J87" s="4" t="s">
        <v>626</v>
      </c>
    </row>
    <row r="93" spans="2:12" ht="15" customHeight="1">
      <c r="B93" s="6" t="s">
        <v>628</v>
      </c>
      <c r="C93" s="4" t="s">
        <v>629</v>
      </c>
    </row>
    <row r="94" spans="2:12" ht="15" customHeight="1">
      <c r="C94" s="6" t="s">
        <v>182</v>
      </c>
      <c r="D94" s="4" t="s">
        <v>215</v>
      </c>
      <c r="K94" s="6" t="s">
        <v>1</v>
      </c>
      <c r="L94" s="4" t="s">
        <v>216</v>
      </c>
    </row>
    <row r="95" spans="2:12" ht="15" customHeight="1">
      <c r="C95" s="6" t="s">
        <v>185</v>
      </c>
      <c r="D95" s="4" t="s">
        <v>213</v>
      </c>
      <c r="J95" s="6" t="s">
        <v>1</v>
      </c>
      <c r="K95" s="4" t="s">
        <v>214</v>
      </c>
    </row>
    <row r="97" spans="2:12" ht="15" customHeight="1">
      <c r="B97" s="6" t="s">
        <v>630</v>
      </c>
      <c r="C97" s="4" t="s">
        <v>631</v>
      </c>
    </row>
    <row r="98" spans="2:12" ht="15" customHeight="1">
      <c r="C98" s="6" t="s">
        <v>182</v>
      </c>
      <c r="D98" s="4" t="s">
        <v>215</v>
      </c>
      <c r="K98" s="6" t="s">
        <v>1</v>
      </c>
      <c r="L98" s="4" t="s">
        <v>632</v>
      </c>
    </row>
    <row r="99" spans="2:12" ht="15" customHeight="1">
      <c r="C99" s="6" t="s">
        <v>185</v>
      </c>
      <c r="D99" s="4" t="s">
        <v>213</v>
      </c>
      <c r="J99" s="6" t="s">
        <v>1</v>
      </c>
      <c r="K99" s="4" t="s">
        <v>633</v>
      </c>
    </row>
    <row r="101" spans="2:12" ht="15" customHeight="1">
      <c r="B101" s="6" t="s">
        <v>634</v>
      </c>
      <c r="C101" s="4" t="s">
        <v>635</v>
      </c>
    </row>
    <row r="102" spans="2:12" ht="15" customHeight="1">
      <c r="C102" s="6" t="s">
        <v>182</v>
      </c>
      <c r="D102" s="4" t="s">
        <v>530</v>
      </c>
      <c r="H102" s="6" t="s">
        <v>1</v>
      </c>
      <c r="I102" s="4" t="s">
        <v>212</v>
      </c>
    </row>
    <row r="103" spans="2:12" ht="15" customHeight="1">
      <c r="C103" s="6" t="s">
        <v>185</v>
      </c>
      <c r="D103" s="4" t="s">
        <v>531</v>
      </c>
      <c r="H103" s="6" t="s">
        <v>1</v>
      </c>
      <c r="I103" s="4" t="s">
        <v>220</v>
      </c>
    </row>
    <row r="104" spans="2:12" ht="15" customHeight="1">
      <c r="C104" s="6" t="s">
        <v>201</v>
      </c>
      <c r="D104" s="4" t="s">
        <v>532</v>
      </c>
    </row>
    <row r="105" spans="2:12" ht="15" customHeight="1">
      <c r="D105" s="4" t="s">
        <v>636</v>
      </c>
    </row>
    <row r="107" spans="2:12" ht="15" customHeight="1">
      <c r="B107" s="6" t="s">
        <v>637</v>
      </c>
      <c r="C107" s="4" t="s">
        <v>638</v>
      </c>
    </row>
    <row r="139" spans="2:3" ht="15" customHeight="1">
      <c r="B139" s="5" t="s">
        <v>639</v>
      </c>
    </row>
    <row r="141" spans="2:3" ht="15" customHeight="1">
      <c r="B141" s="6" t="s">
        <v>233</v>
      </c>
      <c r="C141" s="4" t="s">
        <v>610</v>
      </c>
    </row>
    <row r="146" spans="2:7" ht="15" customHeight="1">
      <c r="G146" s="4" t="s">
        <v>640</v>
      </c>
    </row>
    <row r="147" spans="2:7" ht="15" customHeight="1">
      <c r="G147" s="4" t="s">
        <v>612</v>
      </c>
    </row>
    <row r="156" spans="2:7" ht="15" customHeight="1">
      <c r="B156" s="6" t="s">
        <v>235</v>
      </c>
      <c r="C156" s="4" t="s">
        <v>641</v>
      </c>
    </row>
    <row r="161" spans="2:7" ht="15" customHeight="1">
      <c r="G161" s="4" t="s">
        <v>642</v>
      </c>
    </row>
    <row r="171" spans="2:7" ht="15" customHeight="1">
      <c r="B171" s="6" t="s">
        <v>237</v>
      </c>
      <c r="C171" s="4" t="s">
        <v>643</v>
      </c>
    </row>
    <row r="176" spans="2:7" ht="15" customHeight="1">
      <c r="G176" s="4" t="s">
        <v>644</v>
      </c>
    </row>
    <row r="177" spans="7:7" ht="15" customHeight="1">
      <c r="G177" s="4" t="s">
        <v>645</v>
      </c>
    </row>
  </sheetData>
  <phoneticPr fontId="8" type="noConversion"/>
  <pageMargins left="0.7" right="0.7" top="0.75" bottom="0.75" header="0.3" footer="0.3"/>
  <pageSetup paperSize="9" orientation="portrait" r:id="rId1"/>
  <rowBreaks count="5" manualBreakCount="5">
    <brk id="46" max="16383" man="1"/>
    <brk id="92" max="16383" man="1"/>
    <brk id="138" max="16383" man="1"/>
    <brk id="184" max="16383" man="1"/>
    <brk id="230" max="16383" man="1"/>
  </rowBreaks>
  <colBreaks count="1" manualBreakCount="1">
    <brk id="2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19</vt:i4>
      </vt:variant>
      <vt:variant>
        <vt:lpstr>이름이 지정된 범위</vt:lpstr>
      </vt:variant>
      <vt:variant>
        <vt:i4>8</vt:i4>
      </vt:variant>
    </vt:vector>
  </HeadingPairs>
  <TitlesOfParts>
    <vt:vector size="27" baseType="lpstr">
      <vt:lpstr>표지</vt:lpstr>
      <vt:lpstr>설계흐름도</vt:lpstr>
      <vt:lpstr>목차</vt:lpstr>
      <vt:lpstr>해석결과 요약</vt:lpstr>
      <vt:lpstr>설계조건</vt:lpstr>
      <vt:lpstr>단면가정</vt:lpstr>
      <vt:lpstr>모델링</vt:lpstr>
      <vt:lpstr>하중산정</vt:lpstr>
      <vt:lpstr>하중재하</vt:lpstr>
      <vt:lpstr>하중조합</vt:lpstr>
      <vt:lpstr>단면력 집계</vt:lpstr>
      <vt:lpstr>단면검토</vt:lpstr>
      <vt:lpstr>사용성검토</vt:lpstr>
      <vt:lpstr>우각부 및 배력철근 검토</vt:lpstr>
      <vt:lpstr>기초안정 검토</vt:lpstr>
      <vt:lpstr>기초설계</vt:lpstr>
      <vt:lpstr>날개벽 설계</vt:lpstr>
      <vt:lpstr>접속슬래브 설계</vt:lpstr>
      <vt:lpstr>표지 (2)</vt:lpstr>
      <vt:lpstr>'날개벽 설계'!Print_Area</vt:lpstr>
      <vt:lpstr>단면가정!Print_Area</vt:lpstr>
      <vt:lpstr>'단면력 집계'!Print_Area</vt:lpstr>
      <vt:lpstr>목차!Print_Area</vt:lpstr>
      <vt:lpstr>설계조건!Print_Area</vt:lpstr>
      <vt:lpstr>표지!Print_Area</vt:lpstr>
      <vt:lpstr>'표지 (2)'!Print_Area</vt:lpstr>
      <vt:lpstr>하중산정!Print_Area</vt:lpstr>
    </vt:vector>
  </TitlesOfParts>
  <Company>TempRoom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Temp</dc:creator>
  <cp:lastModifiedBy>스캔및 칼라프린터</cp:lastModifiedBy>
  <cp:lastPrinted>2011-02-28T08:27:05Z</cp:lastPrinted>
  <dcterms:created xsi:type="dcterms:W3CDTF">2011-02-24T09:04:00Z</dcterms:created>
  <dcterms:modified xsi:type="dcterms:W3CDTF">2011-02-28T08:27:08Z</dcterms:modified>
</cp:coreProperties>
</file>