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18315" windowHeight="12270"/>
  </bookViews>
  <sheets>
    <sheet name="1.자동차등록" sheetId="1" r:id="rId1"/>
    <sheet name="2.업종별운수업체" sheetId="2" r:id="rId2"/>
    <sheet name="3.영업용자동차업종별수송" sheetId="3" r:id="rId3"/>
    <sheet name="4.자전거도로현황" sheetId="5" r:id="rId4"/>
    <sheet name="5.주차장" sheetId="4" r:id="rId5"/>
    <sheet name="6.철도수송" sheetId="6" r:id="rId6"/>
    <sheet name="7. 관광사업체 등록" sheetId="7" r:id="rId7"/>
    <sheet name="8. 주요 관광지 방문객수" sheetId="8" r:id="rId8"/>
    <sheet name="9.우편시설" sheetId="9" r:id="rId9"/>
    <sheet name="10.우편물취급" sheetId="10" r:id="rId10"/>
    <sheet name="11.우편요금수입" sheetId="13" r:id="rId11"/>
  </sheets>
  <definedNames>
    <definedName name="_xlnm.Print_Area" localSheetId="0">'1.자동차등록'!$A$1:$Y$15</definedName>
    <definedName name="_xlnm.Print_Area" localSheetId="10">'11.우편요금수입'!$A$1:$J$17</definedName>
    <definedName name="_xlnm.Print_Area" localSheetId="1">'2.업종별운수업체'!$A$1:$X$27</definedName>
    <definedName name="_xlnm.Print_Area" localSheetId="3">'4.자전거도로현황'!$A$1:$J$16</definedName>
    <definedName name="_xlnm.Print_Area" localSheetId="4">'5.주차장'!$A$1:$N$27</definedName>
    <definedName name="_xlnm.Print_Area" localSheetId="6">'7. 관광사업체 등록'!$A$1:$AF$26</definedName>
    <definedName name="_xlnm.Print_Area" localSheetId="7">'8. 주요 관광지 방문객수'!$A$1:$G$28</definedName>
    <definedName name="_xlnm.Print_Area" localSheetId="8">'9.우편시설'!$A$1:$R$15</definedName>
  </definedNames>
  <calcPr calcId="144525"/>
</workbook>
</file>

<file path=xl/calcChain.xml><?xml version="1.0" encoding="utf-8"?>
<calcChain xmlns="http://schemas.openxmlformats.org/spreadsheetml/2006/main">
  <c r="C15" i="2" l="1"/>
  <c r="B15" i="2"/>
  <c r="K14" i="9" l="1"/>
  <c r="C16" i="13" l="1"/>
  <c r="B16" i="13"/>
  <c r="K15" i="10"/>
  <c r="J15" i="10"/>
  <c r="C15" i="10"/>
  <c r="B15" i="10"/>
  <c r="F14" i="8" l="1"/>
  <c r="E14" i="8"/>
  <c r="D14" i="8"/>
  <c r="C14" i="8"/>
  <c r="AE14" i="7"/>
  <c r="AD14" i="7"/>
  <c r="AC14" i="7"/>
  <c r="AB14" i="7"/>
  <c r="AA14" i="7"/>
  <c r="Z14" i="7"/>
  <c r="Y14" i="7"/>
  <c r="X14" i="7"/>
  <c r="W14" i="7"/>
  <c r="V14" i="7"/>
  <c r="U14" i="7"/>
  <c r="T14" i="7"/>
  <c r="S14" i="7"/>
  <c r="R14" i="7"/>
  <c r="O14" i="7"/>
  <c r="N14" i="7"/>
  <c r="M14" i="7"/>
  <c r="L14" i="7"/>
  <c r="K14" i="7"/>
  <c r="J14" i="7"/>
  <c r="I14" i="7"/>
  <c r="H14" i="7"/>
  <c r="G14" i="7"/>
  <c r="F14" i="7"/>
  <c r="E14" i="7"/>
  <c r="D14" i="7"/>
  <c r="C14" i="7"/>
  <c r="B14" i="7"/>
  <c r="G14" i="6" l="1"/>
  <c r="F14" i="6"/>
  <c r="E14" i="6"/>
  <c r="D14" i="6"/>
  <c r="C14" i="6"/>
  <c r="B14" i="6"/>
  <c r="C14" i="5" l="1"/>
  <c r="B14" i="5"/>
  <c r="M14" i="3" l="1"/>
  <c r="L14" i="3"/>
  <c r="C14" i="3"/>
  <c r="B14" i="3"/>
  <c r="C26" i="2"/>
  <c r="B26" i="2"/>
  <c r="C25" i="2"/>
  <c r="B25" i="2"/>
  <c r="C24" i="2"/>
  <c r="B24" i="2"/>
  <c r="C23" i="2"/>
  <c r="B23" i="2"/>
  <c r="C22" i="2"/>
  <c r="B22" i="2"/>
  <c r="C21" i="2"/>
  <c r="B21" i="2"/>
  <c r="C20" i="2"/>
  <c r="B20" i="2"/>
  <c r="C19" i="2"/>
  <c r="B19" i="2"/>
  <c r="C18" i="2"/>
  <c r="B18" i="2"/>
  <c r="C17" i="2"/>
  <c r="B17" i="2"/>
  <c r="C16" i="2"/>
  <c r="B16" i="2"/>
  <c r="V14" i="1"/>
  <c r="R14" i="1"/>
  <c r="N14" i="1"/>
  <c r="J14" i="1"/>
  <c r="F14" i="1"/>
  <c r="B14" i="1"/>
</calcChain>
</file>

<file path=xl/sharedStrings.xml><?xml version="1.0" encoding="utf-8"?>
<sst xmlns="http://schemas.openxmlformats.org/spreadsheetml/2006/main" count="581" uniqueCount="376">
  <si>
    <r>
      <t xml:space="preserve">1.  </t>
    </r>
    <r>
      <rPr>
        <b/>
        <sz val="16"/>
        <rFont val="바탕"/>
        <family val="1"/>
        <charset val="129"/>
      </rPr>
      <t>자</t>
    </r>
    <r>
      <rPr>
        <b/>
        <sz val="16"/>
        <rFont val="Times New Roman"/>
        <family val="1"/>
      </rPr>
      <t xml:space="preserve">  </t>
    </r>
    <r>
      <rPr>
        <b/>
        <sz val="16"/>
        <rFont val="바탕"/>
        <family val="1"/>
        <charset val="129"/>
      </rPr>
      <t>동</t>
    </r>
    <r>
      <rPr>
        <b/>
        <sz val="16"/>
        <rFont val="Times New Roman"/>
        <family val="1"/>
      </rPr>
      <t xml:space="preserve">  </t>
    </r>
    <r>
      <rPr>
        <b/>
        <sz val="16"/>
        <rFont val="바탕"/>
        <family val="1"/>
        <charset val="129"/>
      </rPr>
      <t>차</t>
    </r>
    <r>
      <rPr>
        <b/>
        <sz val="16"/>
        <rFont val="Times New Roman"/>
        <family val="1"/>
      </rPr>
      <t xml:space="preserve">  </t>
    </r>
    <r>
      <rPr>
        <b/>
        <sz val="16"/>
        <rFont val="바탕"/>
        <family val="1"/>
        <charset val="129"/>
      </rPr>
      <t>등</t>
    </r>
    <r>
      <rPr>
        <b/>
        <sz val="16"/>
        <rFont val="Times New Roman"/>
        <family val="1"/>
      </rPr>
      <t xml:space="preserve">  </t>
    </r>
    <r>
      <rPr>
        <b/>
        <sz val="16"/>
        <rFont val="바탕"/>
        <family val="1"/>
        <charset val="129"/>
      </rPr>
      <t>록</t>
    </r>
    <phoneticPr fontId="8" type="noConversion"/>
  </si>
  <si>
    <t>1. Registered Motor Vehicles</t>
    <phoneticPr fontId="8" type="noConversion"/>
  </si>
  <si>
    <t>단위 : 대</t>
  </si>
  <si>
    <t>Unit : each</t>
    <phoneticPr fontId="8" type="noConversion"/>
  </si>
  <si>
    <t>연  별</t>
    <phoneticPr fontId="8" type="noConversion"/>
  </si>
  <si>
    <r>
      <t>합       계</t>
    </r>
    <r>
      <rPr>
        <vertAlign val="superscript"/>
        <sz val="11"/>
        <rFont val="돋움체"/>
        <family val="3"/>
        <charset val="129"/>
      </rPr>
      <t>1)</t>
    </r>
    <r>
      <rPr>
        <sz val="11"/>
        <rFont val="돋움체"/>
        <family val="3"/>
        <charset val="129"/>
      </rPr>
      <t xml:space="preserve">       Total</t>
    </r>
    <phoneticPr fontId="8" type="noConversion"/>
  </si>
  <si>
    <t>승    용    차   Passenger cars</t>
    <phoneticPr fontId="8" type="noConversion"/>
  </si>
  <si>
    <t>승    합    차     Buses</t>
    <phoneticPr fontId="8" type="noConversion"/>
  </si>
  <si>
    <t>화    물    차     Trucks</t>
    <phoneticPr fontId="8" type="noConversion"/>
  </si>
  <si>
    <t>특    수    차   Special cars</t>
    <phoneticPr fontId="8" type="noConversion"/>
  </si>
  <si>
    <t>이 륜 자 동 차  Motor cycle</t>
    <phoneticPr fontId="8" type="noConversion"/>
  </si>
  <si>
    <t>Year</t>
    <phoneticPr fontId="8" type="noConversion"/>
  </si>
  <si>
    <t>관   용</t>
    <phoneticPr fontId="8" type="noConversion"/>
  </si>
  <si>
    <t>자 가 용</t>
    <phoneticPr fontId="8" type="noConversion"/>
  </si>
  <si>
    <t>영 업 용</t>
    <phoneticPr fontId="8" type="noConversion"/>
  </si>
  <si>
    <t>관  용</t>
  </si>
  <si>
    <t>자 가 용</t>
    <phoneticPr fontId="8" type="noConversion"/>
  </si>
  <si>
    <t>영 업 용</t>
    <phoneticPr fontId="8" type="noConversion"/>
  </si>
  <si>
    <t>관  용</t>
    <phoneticPr fontId="8" type="noConversion"/>
  </si>
  <si>
    <t>관  용</t>
    <phoneticPr fontId="8" type="noConversion"/>
  </si>
  <si>
    <t>자 가 용</t>
    <phoneticPr fontId="8" type="noConversion"/>
  </si>
  <si>
    <t>Govern-
ment</t>
    <phoneticPr fontId="8" type="noConversion"/>
  </si>
  <si>
    <t>Private</t>
  </si>
  <si>
    <t>Comm-
ercial</t>
    <phoneticPr fontId="8" type="noConversion"/>
  </si>
  <si>
    <t>Govern-
ment</t>
    <phoneticPr fontId="8" type="noConversion"/>
  </si>
  <si>
    <t>Comm-
ercial</t>
    <phoneticPr fontId="8" type="noConversion"/>
  </si>
  <si>
    <t xml:space="preserve"> </t>
    <phoneticPr fontId="8" type="noConversion"/>
  </si>
  <si>
    <t>Private</t>
    <phoneticPr fontId="8" type="noConversion"/>
  </si>
  <si>
    <t>Note1) : Excluding Motorcycle
Source : Speedy Processing of Civil Petitions office</t>
    <phoneticPr fontId="8" type="noConversion"/>
  </si>
  <si>
    <t>주1) : 이륜자동차 미포함
자료 : 민원지적과, 건설교통과</t>
    <phoneticPr fontId="8" type="noConversion"/>
  </si>
  <si>
    <r>
      <t xml:space="preserve">2.  </t>
    </r>
    <r>
      <rPr>
        <b/>
        <sz val="16"/>
        <rFont val="바탕"/>
        <family val="1"/>
        <charset val="129"/>
      </rPr>
      <t>업종별</t>
    </r>
    <r>
      <rPr>
        <b/>
        <sz val="16"/>
        <rFont val="Times New Roman"/>
        <family val="1"/>
      </rPr>
      <t xml:space="preserve">  </t>
    </r>
    <r>
      <rPr>
        <b/>
        <sz val="16"/>
        <rFont val="바탕"/>
        <family val="1"/>
        <charset val="129"/>
      </rPr>
      <t>운수업체</t>
    </r>
    <phoneticPr fontId="8" type="noConversion"/>
  </si>
  <si>
    <t>2. Transportation Companies, by Type of Business</t>
    <phoneticPr fontId="8" type="noConversion"/>
  </si>
  <si>
    <t>단위 : 대, 업체수</t>
    <phoneticPr fontId="8" type="noConversion"/>
  </si>
  <si>
    <t>Unit : Each, Enterprise possibility</t>
    <phoneticPr fontId="8" type="noConversion"/>
  </si>
  <si>
    <t>연    별
읍 면 별</t>
    <phoneticPr fontId="8" type="noConversion"/>
  </si>
  <si>
    <t>합    계
total</t>
    <phoneticPr fontId="8" type="noConversion"/>
  </si>
  <si>
    <t>시 외 버 스
Inter-city
buses</t>
    <phoneticPr fontId="8" type="noConversion"/>
  </si>
  <si>
    <t>시 내 버 스 
 Intra-city
buses</t>
    <phoneticPr fontId="8" type="noConversion"/>
  </si>
  <si>
    <t>농어촌버스
Rural buses</t>
    <phoneticPr fontId="8" type="noConversion"/>
  </si>
  <si>
    <t>택   시(업   체)
Taxi(company)</t>
    <phoneticPr fontId="8" type="noConversion"/>
  </si>
  <si>
    <t>개 인 택 시
Private 
taxi</t>
    <phoneticPr fontId="8" type="noConversion"/>
  </si>
  <si>
    <t>전 세 버 스 
Chartered
buses</t>
    <phoneticPr fontId="8" type="noConversion"/>
  </si>
  <si>
    <t>일반화물
General cargo</t>
    <phoneticPr fontId="8" type="noConversion"/>
  </si>
  <si>
    <t>개별화물
Individual cargo</t>
    <phoneticPr fontId="8" type="noConversion"/>
  </si>
  <si>
    <t>용 달 화 물
Delivery
cargo</t>
    <phoneticPr fontId="8" type="noConversion"/>
  </si>
  <si>
    <t>특 수 여 객
Funeral
buses</t>
    <phoneticPr fontId="8" type="noConversion"/>
  </si>
  <si>
    <t>Year
Eup &amp; Myeon</t>
    <phoneticPr fontId="8" type="noConversion"/>
  </si>
  <si>
    <t>업체수</t>
    <phoneticPr fontId="8" type="noConversion"/>
  </si>
  <si>
    <t>대수</t>
    <phoneticPr fontId="8" type="noConversion"/>
  </si>
  <si>
    <t>홍 성 읍</t>
    <phoneticPr fontId="8" type="noConversion"/>
  </si>
  <si>
    <t>Hongseong-eup</t>
    <phoneticPr fontId="8" type="noConversion"/>
  </si>
  <si>
    <t>광 천 읍</t>
  </si>
  <si>
    <t>Gwangcheon-eup</t>
  </si>
  <si>
    <t>홍 북 면</t>
  </si>
  <si>
    <t>Hongbuk-myeon</t>
  </si>
  <si>
    <t>금 마 면</t>
  </si>
  <si>
    <t>Geumma-myeon</t>
  </si>
  <si>
    <t>홍 동 면</t>
  </si>
  <si>
    <t>Hongdong-myeon</t>
  </si>
  <si>
    <t>장 곡 면</t>
  </si>
  <si>
    <t>Janggok-myeon</t>
  </si>
  <si>
    <t>은 하 면</t>
  </si>
  <si>
    <t>Eunha-myeon</t>
  </si>
  <si>
    <t>결 성 면</t>
  </si>
  <si>
    <t>Gyeolseong-myeon</t>
    <phoneticPr fontId="8" type="noConversion"/>
  </si>
  <si>
    <t>서 부 면</t>
  </si>
  <si>
    <t>Seobu-myeon</t>
  </si>
  <si>
    <t>갈 산 면</t>
  </si>
  <si>
    <t>Galsan-myeon</t>
  </si>
  <si>
    <t>구 항 면</t>
  </si>
  <si>
    <t>Guhang-myeon</t>
    <phoneticPr fontId="8" type="noConversion"/>
  </si>
  <si>
    <t>자료 : 건설교통과</t>
    <phoneticPr fontId="8" type="noConversion"/>
  </si>
  <si>
    <t>Source : Construction, Transportation &amp; Disaster Prevention Division</t>
    <phoneticPr fontId="8" type="noConversion"/>
  </si>
  <si>
    <r>
      <t xml:space="preserve">3.  </t>
    </r>
    <r>
      <rPr>
        <b/>
        <sz val="16"/>
        <rFont val="바탕"/>
        <family val="1"/>
        <charset val="129"/>
      </rPr>
      <t>영업용</t>
    </r>
    <r>
      <rPr>
        <b/>
        <sz val="16"/>
        <rFont val="Times New Roman"/>
        <family val="1"/>
      </rPr>
      <t xml:space="preserve">  </t>
    </r>
    <r>
      <rPr>
        <b/>
        <sz val="16"/>
        <rFont val="바탕"/>
        <family val="1"/>
        <charset val="129"/>
      </rPr>
      <t>자동차</t>
    </r>
    <r>
      <rPr>
        <b/>
        <sz val="16"/>
        <rFont val="Times New Roman"/>
        <family val="1"/>
      </rPr>
      <t xml:space="preserve">  </t>
    </r>
    <r>
      <rPr>
        <b/>
        <sz val="16"/>
        <rFont val="바탕"/>
        <family val="1"/>
        <charset val="129"/>
      </rPr>
      <t>업종별</t>
    </r>
    <r>
      <rPr>
        <b/>
        <sz val="16"/>
        <rFont val="Times New Roman"/>
        <family val="1"/>
      </rPr>
      <t xml:space="preserve">  </t>
    </r>
    <r>
      <rPr>
        <b/>
        <sz val="16"/>
        <rFont val="바탕"/>
        <family val="1"/>
        <charset val="129"/>
      </rPr>
      <t>수송</t>
    </r>
    <phoneticPr fontId="8" type="noConversion"/>
  </si>
  <si>
    <t>3. Transportation of Commercial Motor Vehicles, by Type of Business</t>
    <phoneticPr fontId="8" type="noConversion"/>
  </si>
  <si>
    <t>단위 : 여객/명, 화물/톤</t>
    <phoneticPr fontId="8" type="noConversion"/>
  </si>
  <si>
    <t>Unit : passenger/person, freight/ton</t>
    <phoneticPr fontId="8" type="noConversion"/>
  </si>
  <si>
    <t>연  별</t>
    <phoneticPr fontId="8" type="noConversion"/>
  </si>
  <si>
    <t>여        객           Passenger</t>
    <phoneticPr fontId="8" type="noConversion"/>
  </si>
  <si>
    <t>화           물           Freight</t>
    <phoneticPr fontId="8" type="noConversion"/>
  </si>
  <si>
    <t>Year</t>
    <phoneticPr fontId="8" type="noConversion"/>
  </si>
  <si>
    <t>계   
Total</t>
    <phoneticPr fontId="8" type="noConversion"/>
  </si>
  <si>
    <t>시 내 버 스 
Inter-city buses</t>
    <phoneticPr fontId="8" type="noConversion"/>
  </si>
  <si>
    <t>시 외 버 스 
Intra-city buses</t>
    <phoneticPr fontId="8" type="noConversion"/>
  </si>
  <si>
    <t>택     시 
Taxi</t>
    <phoneticPr fontId="8" type="noConversion"/>
  </si>
  <si>
    <t>전     세  
Chartered car</t>
    <phoneticPr fontId="8" type="noConversion"/>
  </si>
  <si>
    <t>계
Total</t>
    <phoneticPr fontId="8" type="noConversion"/>
  </si>
  <si>
    <t>일     반
General cargo</t>
    <phoneticPr fontId="8" type="noConversion"/>
  </si>
  <si>
    <t>개     별
Indivdual cargo</t>
    <phoneticPr fontId="8" type="noConversion"/>
  </si>
  <si>
    <t>용     달
Delivery cargo</t>
    <phoneticPr fontId="8" type="noConversion"/>
  </si>
  <si>
    <t>등 록
대 수</t>
    <phoneticPr fontId="8" type="noConversion"/>
  </si>
  <si>
    <t>수  송
인  원</t>
    <phoneticPr fontId="8" type="noConversion"/>
  </si>
  <si>
    <t xml:space="preserve">수 송 량
</t>
    <phoneticPr fontId="8" type="noConversion"/>
  </si>
  <si>
    <t>No. of
Cars</t>
    <phoneticPr fontId="8" type="noConversion"/>
  </si>
  <si>
    <t>No. of 
passengers</t>
    <phoneticPr fontId="8" type="noConversion"/>
  </si>
  <si>
    <t>Volume of
traffic</t>
    <phoneticPr fontId="8" type="noConversion"/>
  </si>
  <si>
    <t>자료 : 건설교통과</t>
    <phoneticPr fontId="8" type="noConversion"/>
  </si>
  <si>
    <t xml:space="preserve">        Source :Construction, Transportation &amp; Disaster Prevention Division</t>
    <phoneticPr fontId="8" type="noConversion"/>
  </si>
  <si>
    <r>
      <t xml:space="preserve">5. </t>
    </r>
    <r>
      <rPr>
        <b/>
        <sz val="16"/>
        <rFont val="바탕체"/>
        <family val="1"/>
        <charset val="129"/>
      </rPr>
      <t>주</t>
    </r>
    <r>
      <rPr>
        <b/>
        <sz val="16"/>
        <rFont val="Times New Roman"/>
        <family val="1"/>
      </rPr>
      <t xml:space="preserve"> </t>
    </r>
    <r>
      <rPr>
        <b/>
        <sz val="16"/>
        <rFont val="바탕체"/>
        <family val="1"/>
        <charset val="129"/>
      </rPr>
      <t>차</t>
    </r>
    <r>
      <rPr>
        <b/>
        <sz val="16"/>
        <rFont val="Times New Roman"/>
        <family val="1"/>
      </rPr>
      <t xml:space="preserve"> </t>
    </r>
    <r>
      <rPr>
        <b/>
        <sz val="16"/>
        <rFont val="바탕체"/>
        <family val="1"/>
        <charset val="129"/>
      </rPr>
      <t>장</t>
    </r>
    <phoneticPr fontId="8" type="noConversion"/>
  </si>
  <si>
    <t>5. Parking Lot</t>
    <phoneticPr fontId="8" type="noConversion"/>
  </si>
  <si>
    <t>단위 :  개소,면, ㎡</t>
    <phoneticPr fontId="8" type="noConversion"/>
  </si>
  <si>
    <t>Unit :  Place, Field, ㎡</t>
    <phoneticPr fontId="8" type="noConversion"/>
  </si>
  <si>
    <t>연    별
읍 면 별</t>
    <phoneticPr fontId="8" type="noConversion"/>
  </si>
  <si>
    <t>합    계</t>
    <phoneticPr fontId="8" type="noConversion"/>
  </si>
  <si>
    <t>노    상  Street parking lots</t>
    <phoneticPr fontId="8" type="noConversion"/>
  </si>
  <si>
    <t>노    외  Non-street parking lots</t>
    <phoneticPr fontId="8" type="noConversion"/>
  </si>
  <si>
    <t>부    설</t>
    <phoneticPr fontId="8" type="noConversion"/>
  </si>
  <si>
    <t>Year
Eup &amp; Myeon</t>
    <phoneticPr fontId="8" type="noConversion"/>
  </si>
  <si>
    <t>Grand Total</t>
    <phoneticPr fontId="8" type="noConversion"/>
  </si>
  <si>
    <t>유 료 Charge</t>
    <phoneticPr fontId="8" type="noConversion"/>
  </si>
  <si>
    <t>무 료 No charge</t>
    <phoneticPr fontId="8" type="noConversion"/>
  </si>
  <si>
    <t>공 영 Public</t>
    <phoneticPr fontId="8" type="noConversion"/>
  </si>
  <si>
    <t>민 영 Privae</t>
    <phoneticPr fontId="8" type="noConversion"/>
  </si>
  <si>
    <t>Attached to buildings</t>
    <phoneticPr fontId="8" type="noConversion"/>
  </si>
  <si>
    <t>개 소</t>
    <phoneticPr fontId="8" type="noConversion"/>
  </si>
  <si>
    <t>면 수</t>
  </si>
  <si>
    <t>개  소</t>
  </si>
  <si>
    <t>개 소</t>
  </si>
  <si>
    <t>Number</t>
  </si>
  <si>
    <t>plane</t>
    <phoneticPr fontId="8" type="noConversion"/>
  </si>
  <si>
    <t>Number</t>
    <phoneticPr fontId="8" type="noConversion"/>
  </si>
  <si>
    <t>홍 성 읍</t>
    <phoneticPr fontId="8" type="noConversion"/>
  </si>
  <si>
    <t>Hongseong-eup</t>
    <phoneticPr fontId="8" type="noConversion"/>
  </si>
  <si>
    <t>Gyeolseong-myeon</t>
    <phoneticPr fontId="8" type="noConversion"/>
  </si>
  <si>
    <t>Guhang-myeon</t>
    <phoneticPr fontId="8" type="noConversion"/>
  </si>
  <si>
    <t>자료 : 건설교통과</t>
    <phoneticPr fontId="8" type="noConversion"/>
  </si>
  <si>
    <t xml:space="preserve">        Source :Construction, Transportation &amp; Disaster Prevention Division</t>
    <phoneticPr fontId="8" type="noConversion"/>
  </si>
  <si>
    <r>
      <t xml:space="preserve">4. </t>
    </r>
    <r>
      <rPr>
        <b/>
        <sz val="16"/>
        <color indexed="8"/>
        <rFont val="HY중고딕"/>
        <family val="1"/>
        <charset val="129"/>
      </rPr>
      <t xml:space="preserve">자전거도로현황
</t>
    </r>
    <r>
      <rPr>
        <b/>
        <sz val="16"/>
        <color indexed="8"/>
        <rFont val="Times New Roman"/>
        <family val="1"/>
      </rPr>
      <t xml:space="preserve"> Bicycle Paths</t>
    </r>
    <phoneticPr fontId="95" type="noConversion"/>
  </si>
  <si>
    <t>단위 : 개수, km</t>
    <phoneticPr fontId="95" type="noConversion"/>
  </si>
  <si>
    <t>Unit : Number, km</t>
    <phoneticPr fontId="99" type="noConversion"/>
  </si>
  <si>
    <t>연 도 별</t>
    <phoneticPr fontId="99" type="noConversion"/>
  </si>
  <si>
    <t>계
Total</t>
    <phoneticPr fontId="95" type="noConversion"/>
  </si>
  <si>
    <t>자전거전용도로
Exclusive
bicycle path</t>
    <phoneticPr fontId="95" type="noConversion"/>
  </si>
  <si>
    <t>자전거보행자겸용도로
Bicycle &amp; pedestrian path</t>
    <phoneticPr fontId="95" type="noConversion"/>
  </si>
  <si>
    <t>자전거전용차로
Exclusive 
bicycle lane</t>
    <phoneticPr fontId="95" type="noConversion"/>
  </si>
  <si>
    <t>Year</t>
    <phoneticPr fontId="99" type="noConversion"/>
  </si>
  <si>
    <t>노선수
No. of paths</t>
    <phoneticPr fontId="95" type="noConversion"/>
  </si>
  <si>
    <t>길이
Length</t>
    <phoneticPr fontId="95" type="noConversion"/>
  </si>
  <si>
    <t>노선수</t>
    <phoneticPr fontId="95" type="noConversion"/>
  </si>
  <si>
    <t>길이</t>
    <phoneticPr fontId="95" type="noConversion"/>
  </si>
  <si>
    <t xml:space="preserve"> 주 : 자전거도로는 편도기준(양방향인 경우 각각 인정)</t>
    <phoneticPr fontId="95" type="noConversion"/>
  </si>
  <si>
    <t xml:space="preserve"> 자료 : 도시재생과</t>
    <phoneticPr fontId="95" type="noConversion"/>
  </si>
  <si>
    <r>
      <t xml:space="preserve">6.  </t>
    </r>
    <r>
      <rPr>
        <b/>
        <sz val="16"/>
        <rFont val="바탕"/>
        <family val="1"/>
        <charset val="129"/>
      </rPr>
      <t>철</t>
    </r>
    <r>
      <rPr>
        <b/>
        <sz val="16"/>
        <rFont val="Times New Roman"/>
        <family val="1"/>
      </rPr>
      <t xml:space="preserve">   </t>
    </r>
    <r>
      <rPr>
        <b/>
        <sz val="16"/>
        <rFont val="바탕"/>
        <family val="1"/>
        <charset val="129"/>
      </rPr>
      <t>도</t>
    </r>
    <r>
      <rPr>
        <b/>
        <sz val="16"/>
        <rFont val="Times New Roman"/>
        <family val="1"/>
      </rPr>
      <t xml:space="preserve">   </t>
    </r>
    <r>
      <rPr>
        <b/>
        <sz val="16"/>
        <rFont val="바탕"/>
        <family val="1"/>
        <charset val="129"/>
      </rPr>
      <t>수</t>
    </r>
    <r>
      <rPr>
        <b/>
        <sz val="16"/>
        <rFont val="Times New Roman"/>
        <family val="1"/>
      </rPr>
      <t xml:space="preserve">   </t>
    </r>
    <r>
      <rPr>
        <b/>
        <sz val="16"/>
        <rFont val="바탕"/>
        <family val="1"/>
        <charset val="129"/>
      </rPr>
      <t>송</t>
    </r>
    <phoneticPr fontId="8" type="noConversion"/>
  </si>
  <si>
    <t>Railroad  Transportation</t>
    <phoneticPr fontId="8" type="noConversion"/>
  </si>
  <si>
    <t>단위 : 명, 톤, 천원</t>
    <phoneticPr fontId="8" type="noConversion"/>
  </si>
  <si>
    <t>Unit : person, ton, 1,000 won</t>
    <phoneticPr fontId="8" type="noConversion"/>
  </si>
  <si>
    <t>연 별
역 별</t>
    <phoneticPr fontId="8" type="noConversion"/>
  </si>
  <si>
    <t>여      객</t>
    <phoneticPr fontId="8" type="noConversion"/>
  </si>
  <si>
    <t>화       물</t>
    <phoneticPr fontId="8" type="noConversion"/>
  </si>
  <si>
    <t>Year
Station</t>
    <phoneticPr fontId="8" type="noConversion"/>
  </si>
  <si>
    <t>Passenger</t>
    <phoneticPr fontId="8" type="noConversion"/>
  </si>
  <si>
    <t>Freight</t>
    <phoneticPr fontId="8" type="noConversion"/>
  </si>
  <si>
    <t>승 차 인 원</t>
    <phoneticPr fontId="8" type="noConversion"/>
  </si>
  <si>
    <t>강 차 인 원</t>
    <phoneticPr fontId="8" type="noConversion"/>
  </si>
  <si>
    <t>여 객 수 입</t>
    <phoneticPr fontId="8" type="noConversion"/>
  </si>
  <si>
    <t>발 송 톤 수</t>
    <phoneticPr fontId="8" type="noConversion"/>
  </si>
  <si>
    <t>도 착 톤 수</t>
    <phoneticPr fontId="8" type="noConversion"/>
  </si>
  <si>
    <t>화 물 수 입</t>
    <phoneticPr fontId="8" type="noConversion"/>
  </si>
  <si>
    <t>On-boarding</t>
    <phoneticPr fontId="8" type="noConversion"/>
  </si>
  <si>
    <t>Off-boarding</t>
    <phoneticPr fontId="8" type="noConversion"/>
  </si>
  <si>
    <t>Revenues</t>
    <phoneticPr fontId="8" type="noConversion"/>
  </si>
  <si>
    <t>Sending</t>
  </si>
  <si>
    <t>Arriving</t>
    <phoneticPr fontId="8" type="noConversion"/>
  </si>
  <si>
    <t>홍 성 역</t>
    <phoneticPr fontId="8" type="noConversion"/>
  </si>
  <si>
    <t>Hongseong</t>
    <phoneticPr fontId="8" type="noConversion"/>
  </si>
  <si>
    <t>화 양 역</t>
    <phoneticPr fontId="8" type="noConversion"/>
  </si>
  <si>
    <t>Hwayang</t>
    <phoneticPr fontId="8" type="noConversion"/>
  </si>
  <si>
    <t>신 성 역</t>
    <phoneticPr fontId="8" type="noConversion"/>
  </si>
  <si>
    <t>Shinsung</t>
    <phoneticPr fontId="8" type="noConversion"/>
  </si>
  <si>
    <t>광 천 역</t>
    <phoneticPr fontId="8" type="noConversion"/>
  </si>
  <si>
    <t>Gwangcheon</t>
    <phoneticPr fontId="8" type="noConversion"/>
  </si>
  <si>
    <t>자료 : 홍성역</t>
    <phoneticPr fontId="8" type="noConversion"/>
  </si>
  <si>
    <t>Source : HongSeong Station</t>
    <phoneticPr fontId="8" type="noConversion"/>
  </si>
  <si>
    <r>
      <t xml:space="preserve">7. </t>
    </r>
    <r>
      <rPr>
        <b/>
        <sz val="16"/>
        <rFont val="바탕"/>
        <family val="1"/>
        <charset val="129"/>
      </rPr>
      <t>관광사업체</t>
    </r>
    <r>
      <rPr>
        <b/>
        <sz val="16"/>
        <rFont val="Times New Roman"/>
        <family val="1"/>
      </rPr>
      <t xml:space="preserve"> </t>
    </r>
    <r>
      <rPr>
        <b/>
        <sz val="16"/>
        <rFont val="바탕"/>
        <family val="1"/>
        <charset val="129"/>
      </rPr>
      <t>등록</t>
    </r>
    <phoneticPr fontId="8" type="noConversion"/>
  </si>
  <si>
    <t>7. Registration of Tourist Service Establishments</t>
    <phoneticPr fontId="8" type="noConversion"/>
  </si>
  <si>
    <r>
      <t xml:space="preserve">7. </t>
    </r>
    <r>
      <rPr>
        <b/>
        <sz val="16"/>
        <rFont val="바탕"/>
        <family val="1"/>
        <charset val="129"/>
      </rPr>
      <t>관광사업체</t>
    </r>
    <r>
      <rPr>
        <b/>
        <sz val="16"/>
        <rFont val="Times New Roman"/>
        <family val="1"/>
      </rPr>
      <t xml:space="preserve"> </t>
    </r>
    <r>
      <rPr>
        <b/>
        <sz val="16"/>
        <rFont val="바탕"/>
        <family val="1"/>
        <charset val="129"/>
      </rPr>
      <t>등록</t>
    </r>
    <r>
      <rPr>
        <b/>
        <sz val="16"/>
        <rFont val="Times New Roman"/>
        <family val="1"/>
      </rPr>
      <t>(</t>
    </r>
    <r>
      <rPr>
        <b/>
        <sz val="16"/>
        <rFont val="바탕"/>
        <family val="1"/>
        <charset val="129"/>
      </rPr>
      <t>계</t>
    </r>
    <r>
      <rPr>
        <b/>
        <sz val="16"/>
        <rFont val="Times New Roman"/>
        <family val="1"/>
      </rPr>
      <t xml:space="preserve">  </t>
    </r>
    <r>
      <rPr>
        <b/>
        <sz val="16"/>
        <rFont val="바탕"/>
        <family val="1"/>
        <charset val="129"/>
      </rPr>
      <t>속</t>
    </r>
    <r>
      <rPr>
        <b/>
        <sz val="16"/>
        <rFont val="Times New Roman"/>
        <family val="1"/>
      </rPr>
      <t>)</t>
    </r>
    <phoneticPr fontId="8" type="noConversion"/>
  </si>
  <si>
    <t>7. Registration of Tourist Service Establishments(Cont'd)</t>
    <phoneticPr fontId="8" type="noConversion"/>
  </si>
  <si>
    <t>단위 : 개소</t>
    <phoneticPr fontId="8" type="noConversion"/>
  </si>
  <si>
    <t>Unit : Number</t>
    <phoneticPr fontId="8" type="noConversion"/>
  </si>
  <si>
    <t>연    도
읍 면 별</t>
    <phoneticPr fontId="8" type="noConversion"/>
  </si>
  <si>
    <t>여    행    업</t>
    <phoneticPr fontId="8" type="noConversion"/>
  </si>
  <si>
    <t>관광숙박업</t>
    <phoneticPr fontId="99" type="noConversion"/>
  </si>
  <si>
    <t>관광객이용시설업</t>
  </si>
  <si>
    <t>Year
Eup, Myeon</t>
    <phoneticPr fontId="8" type="noConversion"/>
  </si>
  <si>
    <t>연   도
읍 면 별</t>
    <phoneticPr fontId="8" type="noConversion"/>
  </si>
  <si>
    <t>국제회의업</t>
  </si>
  <si>
    <t>카지노업</t>
  </si>
  <si>
    <t>유원시설업</t>
  </si>
  <si>
    <t>관광편의 시설업</t>
    <phoneticPr fontId="8" type="noConversion"/>
  </si>
  <si>
    <t>Travel agencies</t>
  </si>
  <si>
    <t>Tourist hotel</t>
    <phoneticPr fontId="99" type="noConversion"/>
  </si>
  <si>
    <t>Tourist entertainment facilities</t>
  </si>
  <si>
    <t>Organizing International Meeting</t>
  </si>
  <si>
    <t>Recreational Facilities</t>
  </si>
  <si>
    <t>Tourist convenience facilities</t>
  </si>
  <si>
    <t>일반</t>
  </si>
  <si>
    <t>국외</t>
  </si>
  <si>
    <t>국내</t>
  </si>
  <si>
    <t>국내
외여
행업</t>
    <phoneticPr fontId="99" type="noConversion"/>
  </si>
  <si>
    <t>호     텔     업</t>
    <phoneticPr fontId="8" type="noConversion"/>
  </si>
  <si>
    <t>휴양콘도
미니엄업</t>
    <phoneticPr fontId="8" type="noConversion"/>
  </si>
  <si>
    <t>전문휴양업</t>
  </si>
  <si>
    <t>종합휴양업</t>
    <phoneticPr fontId="99" type="noConversion"/>
  </si>
  <si>
    <t>자동차
야영장업</t>
    <phoneticPr fontId="8" type="noConversion"/>
  </si>
  <si>
    <t>관광
유람선업</t>
    <phoneticPr fontId="8" type="noConversion"/>
  </si>
  <si>
    <t>관광
공연장업</t>
    <phoneticPr fontId="8" type="noConversion"/>
  </si>
  <si>
    <t>외국인전용관광기념품판매업</t>
  </si>
  <si>
    <t>시설업</t>
  </si>
  <si>
    <t>기획업</t>
  </si>
  <si>
    <t>종합유원시설업</t>
  </si>
  <si>
    <t>일반유원시설업</t>
  </si>
  <si>
    <t>기타유원시설업</t>
  </si>
  <si>
    <t>관광유흥음식점업</t>
  </si>
  <si>
    <t>외국인전용유흥음식점업</t>
  </si>
  <si>
    <t>관광
식당업</t>
    <phoneticPr fontId="8" type="noConversion"/>
  </si>
  <si>
    <t>시내순환
관광업</t>
    <phoneticPr fontId="8" type="noConversion"/>
  </si>
  <si>
    <t>관광사진업</t>
  </si>
  <si>
    <t>관광
팬션업</t>
    <phoneticPr fontId="8" type="noConversion"/>
  </si>
  <si>
    <t>관광
궤도업</t>
    <phoneticPr fontId="99" type="noConversion"/>
  </si>
  <si>
    <t>한옥체험업</t>
    <phoneticPr fontId="99" type="noConversion"/>
  </si>
  <si>
    <t>General</t>
  </si>
  <si>
    <t>Overseas</t>
  </si>
  <si>
    <t>Domestic</t>
  </si>
  <si>
    <t>가족호텔업
Family hotel</t>
  </si>
  <si>
    <t>관광호텔업
Tourist hotel</t>
    <phoneticPr fontId="8" type="noConversion"/>
  </si>
  <si>
    <t>기타호텔업
Other hotels</t>
    <phoneticPr fontId="8" type="noConversion"/>
  </si>
  <si>
    <t>Condominium</t>
  </si>
  <si>
    <t>Special recreation services</t>
  </si>
  <si>
    <t>Resort complexes</t>
  </si>
  <si>
    <t>motorist convenience facilities</t>
  </si>
  <si>
    <t>Tourist cruises</t>
  </si>
  <si>
    <t>Performing arts for tourist</t>
  </si>
  <si>
    <t>Souvenir shops for foreigners only</t>
  </si>
  <si>
    <t>Facilities</t>
  </si>
  <si>
    <t>Planning</t>
  </si>
  <si>
    <t>Casino</t>
  </si>
  <si>
    <t>Recreational Complex Facilities</t>
  </si>
  <si>
    <t>General Recreational Facilities</t>
  </si>
  <si>
    <t>Other Recreational Facilities</t>
  </si>
  <si>
    <t>Amusement Restaurants for Tourists</t>
  </si>
  <si>
    <t>Amusement Restaurants Exclusive to Foreigners</t>
  </si>
  <si>
    <t>Tourist Restaurants</t>
  </si>
  <si>
    <t>City Circle
 Tourism</t>
    <phoneticPr fontId="8" type="noConversion"/>
  </si>
  <si>
    <t>Tourism Photography</t>
  </si>
  <si>
    <t xml:space="preserve">Tourist Pension </t>
  </si>
  <si>
    <t>Loafway</t>
    <phoneticPr fontId="99" type="noConversion"/>
  </si>
  <si>
    <t>Korea-style house experience</t>
    <phoneticPr fontId="99" type="noConversion"/>
  </si>
  <si>
    <t>홍 성 읍</t>
    <phoneticPr fontId="8" type="noConversion"/>
  </si>
  <si>
    <t>Hongseong-eup</t>
    <phoneticPr fontId="8" type="noConversion"/>
  </si>
  <si>
    <t>Gyeolseong-myeon</t>
    <phoneticPr fontId="8" type="noConversion"/>
  </si>
  <si>
    <t>Guhang-myeon</t>
    <phoneticPr fontId="8" type="noConversion"/>
  </si>
  <si>
    <t>자료 : 문화관광과</t>
    <phoneticPr fontId="8" type="noConversion"/>
  </si>
  <si>
    <t>Source : Culture And Tourism Division</t>
    <phoneticPr fontId="99" type="noConversion"/>
  </si>
  <si>
    <t>Source : Culture And Tourism Division</t>
  </si>
  <si>
    <r>
      <t xml:space="preserve">8. </t>
    </r>
    <r>
      <rPr>
        <b/>
        <sz val="16"/>
        <rFont val="바탕체"/>
        <family val="1"/>
        <charset val="129"/>
      </rPr>
      <t>주요관광지</t>
    </r>
    <r>
      <rPr>
        <b/>
        <sz val="16"/>
        <rFont val="Times New Roman"/>
        <family val="1"/>
      </rPr>
      <t xml:space="preserve"> </t>
    </r>
    <r>
      <rPr>
        <b/>
        <sz val="16"/>
        <rFont val="바탕체"/>
        <family val="1"/>
        <charset val="129"/>
      </rPr>
      <t xml:space="preserve">방문객수
</t>
    </r>
    <r>
      <rPr>
        <b/>
        <sz val="16"/>
        <rFont val="Times New Roman"/>
        <family val="1"/>
      </rPr>
      <t>Number of Visitors</t>
    </r>
    <phoneticPr fontId="99" type="noConversion"/>
  </si>
  <si>
    <t>단위 : 명</t>
    <phoneticPr fontId="99" type="noConversion"/>
  </si>
  <si>
    <t>Unit : person</t>
    <phoneticPr fontId="99" type="noConversion"/>
  </si>
  <si>
    <t xml:space="preserve"> </t>
    <phoneticPr fontId="99" type="noConversion"/>
  </si>
  <si>
    <t>집계관광지수</t>
    <phoneticPr fontId="99" type="noConversion"/>
  </si>
  <si>
    <t>방  문  객  수</t>
    <phoneticPr fontId="99" type="noConversion"/>
  </si>
  <si>
    <t>Visitors</t>
    <phoneticPr fontId="99" type="noConversion"/>
  </si>
  <si>
    <t>유료관광지</t>
    <phoneticPr fontId="99" type="noConversion"/>
  </si>
  <si>
    <t>Paid tourist attractions</t>
    <phoneticPr fontId="99" type="noConversion"/>
  </si>
  <si>
    <t>무료관광지</t>
    <phoneticPr fontId="99" type="noConversion"/>
  </si>
  <si>
    <t>연  별
월  별</t>
    <phoneticPr fontId="99" type="noConversion"/>
  </si>
  <si>
    <t xml:space="preserve">No. of tourist </t>
  </si>
  <si>
    <t>내국인</t>
    <phoneticPr fontId="99" type="noConversion"/>
  </si>
  <si>
    <t>외국인</t>
    <phoneticPr fontId="99" type="noConversion"/>
  </si>
  <si>
    <t>Free tourist</t>
    <phoneticPr fontId="99" type="noConversion"/>
  </si>
  <si>
    <t>Year
Month</t>
    <phoneticPr fontId="99" type="noConversion"/>
  </si>
  <si>
    <t>attractions</t>
    <phoneticPr fontId="99" type="noConversion"/>
  </si>
  <si>
    <t>Domestic</t>
    <phoneticPr fontId="99" type="noConversion"/>
  </si>
  <si>
    <t>Foreign</t>
    <phoneticPr fontId="99" type="noConversion"/>
  </si>
  <si>
    <t>8개소</t>
  </si>
  <si>
    <t>10개소</t>
  </si>
  <si>
    <t>1월</t>
    <phoneticPr fontId="8" type="noConversion"/>
  </si>
  <si>
    <t>Jan.</t>
  </si>
  <si>
    <t>2월</t>
  </si>
  <si>
    <t>Feb.</t>
    <phoneticPr fontId="8" type="noConversion"/>
  </si>
  <si>
    <t>3월</t>
  </si>
  <si>
    <t>Mar.</t>
    <phoneticPr fontId="8" type="noConversion"/>
  </si>
  <si>
    <t>4월</t>
  </si>
  <si>
    <t>Apr.</t>
    <phoneticPr fontId="8" type="noConversion"/>
  </si>
  <si>
    <t>5월</t>
  </si>
  <si>
    <t>May.</t>
    <phoneticPr fontId="8" type="noConversion"/>
  </si>
  <si>
    <t>6월</t>
  </si>
  <si>
    <t>June.</t>
    <phoneticPr fontId="8" type="noConversion"/>
  </si>
  <si>
    <t>7월</t>
  </si>
  <si>
    <t>July.</t>
    <phoneticPr fontId="8" type="noConversion"/>
  </si>
  <si>
    <t>8월</t>
  </si>
  <si>
    <t>Aug.</t>
    <phoneticPr fontId="8" type="noConversion"/>
  </si>
  <si>
    <t>9월</t>
  </si>
  <si>
    <t>Sept.</t>
    <phoneticPr fontId="8" type="noConversion"/>
  </si>
  <si>
    <t>10월</t>
  </si>
  <si>
    <t>Oct.</t>
    <phoneticPr fontId="8" type="noConversion"/>
  </si>
  <si>
    <t>11월</t>
  </si>
  <si>
    <t>Nov.</t>
    <phoneticPr fontId="8" type="noConversion"/>
  </si>
  <si>
    <t>12월</t>
  </si>
  <si>
    <t>Dec.</t>
    <phoneticPr fontId="8" type="noConversion"/>
  </si>
  <si>
    <t>자료 : 문화관광과                        Source : Culture And Tourism Division</t>
    <phoneticPr fontId="99" type="noConversion"/>
  </si>
  <si>
    <t>주) 주요관광지만을 대상으로 방문객수를 중복집계하였기에 실제 방문객수와 차이가 있을 수 있음.</t>
    <phoneticPr fontId="99" type="noConversion"/>
  </si>
  <si>
    <r>
      <t xml:space="preserve">9. </t>
    </r>
    <r>
      <rPr>
        <b/>
        <sz val="16"/>
        <rFont val="바탕체"/>
        <family val="1"/>
        <charset val="129"/>
      </rPr>
      <t>우</t>
    </r>
    <r>
      <rPr>
        <b/>
        <sz val="16"/>
        <rFont val="Times New Roman"/>
        <family val="1"/>
      </rPr>
      <t xml:space="preserve">  </t>
    </r>
    <r>
      <rPr>
        <b/>
        <sz val="16"/>
        <rFont val="바탕체"/>
        <family val="1"/>
        <charset val="129"/>
      </rPr>
      <t>편</t>
    </r>
    <r>
      <rPr>
        <b/>
        <sz val="16"/>
        <rFont val="Times New Roman"/>
        <family val="1"/>
      </rPr>
      <t xml:space="preserve">  </t>
    </r>
    <r>
      <rPr>
        <b/>
        <sz val="16"/>
        <rFont val="바탕체"/>
        <family val="1"/>
        <charset val="129"/>
      </rPr>
      <t>시</t>
    </r>
    <r>
      <rPr>
        <b/>
        <sz val="16"/>
        <rFont val="Times New Roman"/>
        <family val="1"/>
      </rPr>
      <t xml:space="preserve">  </t>
    </r>
    <r>
      <rPr>
        <b/>
        <sz val="16"/>
        <rFont val="바탕체"/>
        <family val="1"/>
        <charset val="129"/>
      </rPr>
      <t>설</t>
    </r>
    <phoneticPr fontId="8" type="noConversion"/>
  </si>
  <si>
    <t>9.  Postal Service Facilities</t>
    <phoneticPr fontId="8" type="noConversion"/>
  </si>
  <si>
    <t>단위 : 개</t>
    <phoneticPr fontId="8" type="noConversion"/>
  </si>
  <si>
    <t>Unit : each</t>
    <phoneticPr fontId="8" type="noConversion"/>
  </si>
  <si>
    <t>우   체   국   수    Number of post office</t>
    <phoneticPr fontId="8" type="noConversion"/>
  </si>
  <si>
    <t>직원수</t>
    <phoneticPr fontId="8" type="noConversion"/>
  </si>
  <si>
    <t>집배원수</t>
    <phoneticPr fontId="8" type="noConversion"/>
  </si>
  <si>
    <t>우체통 Post box</t>
    <phoneticPr fontId="8" type="noConversion"/>
  </si>
  <si>
    <t>사서함</t>
    <phoneticPr fontId="8" type="noConversion"/>
  </si>
  <si>
    <t>수송장비
Delivery equipment</t>
    <phoneticPr fontId="8" type="noConversion"/>
  </si>
  <si>
    <t>우표류</t>
    <phoneticPr fontId="8" type="noConversion"/>
  </si>
  <si>
    <t>일 반 국</t>
    <phoneticPr fontId="8" type="noConversion"/>
  </si>
  <si>
    <t>분   국</t>
    <phoneticPr fontId="8" type="noConversion"/>
  </si>
  <si>
    <t>별정국</t>
    <phoneticPr fontId="8" type="noConversion"/>
  </si>
  <si>
    <t>군 우 국</t>
    <phoneticPr fontId="8" type="noConversion"/>
  </si>
  <si>
    <t>분   실</t>
    <phoneticPr fontId="8" type="noConversion"/>
  </si>
  <si>
    <t>우    편
취 급 소</t>
    <phoneticPr fontId="8" type="noConversion"/>
  </si>
  <si>
    <t>갑</t>
    <phoneticPr fontId="8" type="noConversion"/>
  </si>
  <si>
    <t>을</t>
    <phoneticPr fontId="8" type="noConversion"/>
  </si>
  <si>
    <t>시설수</t>
    <phoneticPr fontId="8" type="noConversion"/>
  </si>
  <si>
    <t>자동차</t>
    <phoneticPr fontId="8" type="noConversion"/>
  </si>
  <si>
    <t>이륜차</t>
    <phoneticPr fontId="8" type="noConversion"/>
  </si>
  <si>
    <t>판매소</t>
    <phoneticPr fontId="8" type="noConversion"/>
  </si>
  <si>
    <t>General
post 
office</t>
    <phoneticPr fontId="8" type="noConversion"/>
  </si>
  <si>
    <t>Branch
post 
office</t>
    <phoneticPr fontId="8" type="noConversion"/>
  </si>
  <si>
    <t>Special
post 
office</t>
    <phoneticPr fontId="8" type="noConversion"/>
  </si>
  <si>
    <t>Military
post 
office</t>
    <phoneticPr fontId="8" type="noConversion"/>
  </si>
  <si>
    <t>Detached
post 
office</t>
    <phoneticPr fontId="8" type="noConversion"/>
  </si>
  <si>
    <t>Postal
agency</t>
    <phoneticPr fontId="8" type="noConversion"/>
  </si>
  <si>
    <t>No. of
staffs</t>
    <phoneticPr fontId="8" type="noConversion"/>
  </si>
  <si>
    <t>No. of
postmen</t>
    <phoneticPr fontId="8" type="noConversion"/>
  </si>
  <si>
    <t>Standing</t>
    <phoneticPr fontId="8" type="noConversion"/>
  </si>
  <si>
    <t>Hanging</t>
    <phoneticPr fontId="8" type="noConversion"/>
  </si>
  <si>
    <t>Post
box</t>
    <phoneticPr fontId="8" type="noConversion"/>
  </si>
  <si>
    <t>Motor
vehicle</t>
    <phoneticPr fontId="8" type="noConversion"/>
  </si>
  <si>
    <t>Motor
cycle</t>
    <phoneticPr fontId="8" type="noConversion"/>
  </si>
  <si>
    <t>Stamp
sale
agency</t>
    <phoneticPr fontId="8" type="noConversion"/>
  </si>
  <si>
    <t>자료 : 홍성우체국</t>
    <phoneticPr fontId="8" type="noConversion"/>
  </si>
  <si>
    <t xml:space="preserve">                                       Source : Hongseong Post Office</t>
    <phoneticPr fontId="8" type="noConversion"/>
  </si>
  <si>
    <r>
      <t xml:space="preserve">10.  </t>
    </r>
    <r>
      <rPr>
        <b/>
        <sz val="16"/>
        <rFont val="바탕"/>
        <family val="1"/>
        <charset val="129"/>
      </rPr>
      <t>우</t>
    </r>
    <r>
      <rPr>
        <b/>
        <sz val="16"/>
        <rFont val="Times New Roman"/>
        <family val="1"/>
      </rPr>
      <t xml:space="preserve">  </t>
    </r>
    <r>
      <rPr>
        <b/>
        <sz val="16"/>
        <rFont val="바탕"/>
        <family val="1"/>
        <charset val="129"/>
      </rPr>
      <t>편</t>
    </r>
    <r>
      <rPr>
        <b/>
        <sz val="16"/>
        <rFont val="Times New Roman"/>
        <family val="1"/>
      </rPr>
      <t xml:space="preserve">  </t>
    </r>
    <r>
      <rPr>
        <b/>
        <sz val="16"/>
        <rFont val="바탕"/>
        <family val="1"/>
        <charset val="129"/>
      </rPr>
      <t>물</t>
    </r>
    <r>
      <rPr>
        <b/>
        <sz val="16"/>
        <rFont val="Times New Roman"/>
        <family val="1"/>
      </rPr>
      <t xml:space="preserve">  </t>
    </r>
    <r>
      <rPr>
        <b/>
        <sz val="16"/>
        <rFont val="바탕"/>
        <family val="1"/>
        <charset val="129"/>
      </rPr>
      <t>취</t>
    </r>
    <r>
      <rPr>
        <b/>
        <sz val="16"/>
        <rFont val="Times New Roman"/>
        <family val="1"/>
      </rPr>
      <t xml:space="preserve">  </t>
    </r>
    <r>
      <rPr>
        <b/>
        <sz val="16"/>
        <rFont val="바탕"/>
        <family val="1"/>
        <charset val="129"/>
      </rPr>
      <t>급</t>
    </r>
    <phoneticPr fontId="8" type="noConversion"/>
  </si>
  <si>
    <t>10. Handling of Postal Matters</t>
    <phoneticPr fontId="8" type="noConversion"/>
  </si>
  <si>
    <t>단위 : 국내/천통, 국제/통</t>
    <phoneticPr fontId="8" type="noConversion"/>
  </si>
  <si>
    <t>Unit : Domestic/Thousand mails, International/mails</t>
    <phoneticPr fontId="8" type="noConversion"/>
  </si>
  <si>
    <t>연  별</t>
    <phoneticPr fontId="8" type="noConversion"/>
  </si>
  <si>
    <t>국      내      Domestic</t>
    <phoneticPr fontId="8" type="noConversion"/>
  </si>
  <si>
    <t>국       제     International</t>
    <phoneticPr fontId="8" type="noConversion"/>
  </si>
  <si>
    <t>Year</t>
    <phoneticPr fontId="8" type="noConversion"/>
  </si>
  <si>
    <t>총  계  Total</t>
    <phoneticPr fontId="8" type="noConversion"/>
  </si>
  <si>
    <t>일 반 General mail</t>
    <phoneticPr fontId="8" type="noConversion"/>
  </si>
  <si>
    <t>특 수 Special mail</t>
    <phoneticPr fontId="8" type="noConversion"/>
  </si>
  <si>
    <t>소  포  Parcel</t>
    <phoneticPr fontId="8" type="noConversion"/>
  </si>
  <si>
    <t>접  수</t>
  </si>
  <si>
    <t>배  달</t>
  </si>
  <si>
    <t>Receipt</t>
  </si>
  <si>
    <t>Delivery</t>
  </si>
  <si>
    <t>자료 : 홍성우체국</t>
    <phoneticPr fontId="8" type="noConversion"/>
  </si>
  <si>
    <t>Source : Hongseong Post Office</t>
    <phoneticPr fontId="8" type="noConversion"/>
  </si>
  <si>
    <r>
      <t xml:space="preserve">11.  </t>
    </r>
    <r>
      <rPr>
        <b/>
        <sz val="16"/>
        <rFont val="바탕"/>
        <family val="1"/>
        <charset val="129"/>
      </rPr>
      <t>우</t>
    </r>
    <r>
      <rPr>
        <b/>
        <sz val="16"/>
        <rFont val="Times New Roman"/>
        <family val="1"/>
      </rPr>
      <t xml:space="preserve"> </t>
    </r>
    <r>
      <rPr>
        <b/>
        <sz val="16"/>
        <rFont val="바탕"/>
        <family val="1"/>
        <charset val="129"/>
      </rPr>
      <t>편</t>
    </r>
    <r>
      <rPr>
        <b/>
        <sz val="16"/>
        <rFont val="Times New Roman"/>
        <family val="1"/>
      </rPr>
      <t xml:space="preserve"> </t>
    </r>
    <r>
      <rPr>
        <b/>
        <sz val="16"/>
        <rFont val="바탕"/>
        <family val="1"/>
        <charset val="129"/>
      </rPr>
      <t>요</t>
    </r>
    <r>
      <rPr>
        <b/>
        <sz val="16"/>
        <rFont val="Times New Roman"/>
        <family val="1"/>
      </rPr>
      <t xml:space="preserve"> </t>
    </r>
    <r>
      <rPr>
        <b/>
        <sz val="16"/>
        <rFont val="바탕"/>
        <family val="1"/>
        <charset val="129"/>
      </rPr>
      <t>금</t>
    </r>
    <r>
      <rPr>
        <b/>
        <sz val="16"/>
        <rFont val="Times New Roman"/>
        <family val="1"/>
      </rPr>
      <t xml:space="preserve"> </t>
    </r>
    <r>
      <rPr>
        <b/>
        <sz val="16"/>
        <rFont val="바탕"/>
        <family val="1"/>
        <charset val="129"/>
      </rPr>
      <t>수</t>
    </r>
    <r>
      <rPr>
        <b/>
        <sz val="16"/>
        <rFont val="Times New Roman"/>
        <family val="1"/>
      </rPr>
      <t xml:space="preserve"> </t>
    </r>
    <r>
      <rPr>
        <b/>
        <sz val="16"/>
        <rFont val="바탕"/>
        <family val="1"/>
        <charset val="129"/>
      </rPr>
      <t>입</t>
    </r>
    <phoneticPr fontId="8" type="noConversion"/>
  </si>
  <si>
    <t>Receipts from Postal Charges</t>
    <phoneticPr fontId="8" type="noConversion"/>
  </si>
  <si>
    <t>단위 : 천원</t>
  </si>
  <si>
    <t>Unit : 1,000 won</t>
  </si>
  <si>
    <t>계     
Total</t>
    <phoneticPr fontId="8" type="noConversion"/>
  </si>
  <si>
    <t>일    반  
General Mail</t>
    <phoneticPr fontId="8" type="noConversion"/>
  </si>
  <si>
    <t>특    수  
Special Mail</t>
    <phoneticPr fontId="8" type="noConversion"/>
  </si>
  <si>
    <t>소    포   
Parcel</t>
    <phoneticPr fontId="8" type="noConversion"/>
  </si>
  <si>
    <t>국   내</t>
    <phoneticPr fontId="8" type="noConversion"/>
  </si>
  <si>
    <t>국   제</t>
    <phoneticPr fontId="8" type="noConversion"/>
  </si>
  <si>
    <t>Interna-
tional</t>
    <phoneticPr fontId="8" type="noConversion"/>
  </si>
  <si>
    <t>Domestic</t>
    <phoneticPr fontId="8" type="noConversion"/>
  </si>
  <si>
    <t>자료 : 홍성우체국</t>
    <phoneticPr fontId="8" type="noConversion"/>
  </si>
  <si>
    <t>Source : Hongseong Post Office</t>
    <phoneticPr fontId="8" type="noConversion"/>
  </si>
  <si>
    <t xml:space="preserve">      -</t>
  </si>
  <si>
    <t>12개소</t>
    <phoneticPr fontId="3" type="noConversion"/>
  </si>
  <si>
    <t>연    별</t>
    <phoneticPr fontId="8" type="noConversion"/>
  </si>
  <si>
    <t>Year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</si>
</sst>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4">
    <numFmt numFmtId="42" formatCode="_-&quot;₩&quot;* #,##0_-;\-&quot;₩&quot;* #,##0_-;_-&quot;₩&quot;* &quot;-&quot;_-;_-@_-"/>
    <numFmt numFmtId="41" formatCode="_-* #,##0_-;\-* #,##0_-;_-* &quot;-&quot;_-;_-@_-"/>
    <numFmt numFmtId="176" formatCode="_ * #,##0_ ;_ * \-#,##0_ ;_ * &quot;-&quot;_ ;_ @_ "/>
    <numFmt numFmtId="177" formatCode="_ * #,##0.00_ ;_ * \-#,##0.00_ ;_ * &quot;-&quot;??_ ;_ @_ "/>
    <numFmt numFmtId="178" formatCode="0.000000"/>
    <numFmt numFmtId="179" formatCode="_(&quot;Rp&quot;* #,##0.00_);_(&quot;Rp&quot;* \(#,##0.00\);_(&quot;Rp&quot;* &quot;-&quot;??_);_(@_)"/>
    <numFmt numFmtId="180" formatCode="_-[$€-2]* #,##0.00_-;\-[$€-2]* #,##0.00_-;_-[$€-2]* &quot;-&quot;??_-"/>
    <numFmt numFmtId="181" formatCode="&quot;₩&quot;#,##0;&quot;₩&quot;&quot;₩&quot;&quot;₩&quot;&quot;₩&quot;\-#,##0"/>
    <numFmt numFmtId="182" formatCode="\ &quot;- 외  주  :&quot;\ #,##0.0"/>
    <numFmt numFmtId="183" formatCode="#,##0;[Red]&quot;△&quot;#,##0"/>
    <numFmt numFmtId="184" formatCode="0.00%;[Red]&quot;△&quot;0.00%"/>
    <numFmt numFmtId="185" formatCode="0_);[Red]\(0\)"/>
    <numFmt numFmtId="186" formatCode="_-* #,##0.0_-;\-* #,##0.0_-;_-* &quot;-&quot;?_-;_-@_-"/>
    <numFmt numFmtId="187" formatCode="#,##0;[Red]#,##0"/>
    <numFmt numFmtId="188" formatCode="&quot;R$&quot;#,##0.00;&quot;R$&quot;\-#,##0.00"/>
    <numFmt numFmtId="189" formatCode="&quot;₩&quot;#,##0.00;&quot;₩&quot;\-#,##0.00"/>
    <numFmt numFmtId="190" formatCode="_ &quot;₩&quot;* #,##0.00_ ;_ &quot;₩&quot;* &quot;₩&quot;\-#,##0.00_ ;_ &quot;₩&quot;* &quot;-&quot;??_ ;_ @_ "/>
    <numFmt numFmtId="191" formatCode="&quot;₩&quot;#,##0;&quot;₩&quot;&quot;₩&quot;&quot;₩&quot;\-#,##0"/>
    <numFmt numFmtId="192" formatCode="&quot;₩&quot;#,##0;[Red]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-#,##0"/>
    <numFmt numFmtId="193" formatCode="&quot;₩&quot;#,##0;[Red]&quot;₩&quot;&quot;₩&quot;\-#,##0"/>
    <numFmt numFmtId="194" formatCode="&quot;₩&quot;#,##0.00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-#,##0.00"/>
    <numFmt numFmtId="195" formatCode="&quot;₩&quot;#,##0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-#,##0"/>
    <numFmt numFmtId="196" formatCode="_ * #,##0.00_ ;_ * 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-#,##0.00_ ;_ * &quot;-&quot;??_ ;_ @_ "/>
    <numFmt numFmtId="197" formatCode="&quot;₩&quot;#,##0.00;[Red]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-#,##0.00"/>
  </numFmts>
  <fonts count="164">
    <font>
      <sz val="11"/>
      <color theme="1"/>
      <name val="맑은 고딕"/>
      <family val="2"/>
      <charset val="129"/>
      <scheme val="minor"/>
    </font>
    <font>
      <sz val="12"/>
      <name val="바탕체"/>
      <family val="1"/>
      <charset val="129"/>
    </font>
    <font>
      <sz val="8"/>
      <name val="굴림"/>
      <family val="3"/>
      <charset val="129"/>
    </font>
    <font>
      <sz val="8"/>
      <name val="맑은 고딕"/>
      <family val="2"/>
      <charset val="129"/>
      <scheme val="minor"/>
    </font>
    <font>
      <sz val="8"/>
      <name val="Times New Roman"/>
      <family val="1"/>
    </font>
    <font>
      <b/>
      <sz val="8"/>
      <name val="바탕"/>
      <family val="1"/>
      <charset val="129"/>
    </font>
    <font>
      <b/>
      <sz val="16"/>
      <name val="Times New Roman"/>
      <family val="1"/>
    </font>
    <font>
      <b/>
      <sz val="16"/>
      <name val="바탕"/>
      <family val="1"/>
      <charset val="129"/>
    </font>
    <font>
      <sz val="8"/>
      <name val="바탕"/>
      <family val="1"/>
      <charset val="129"/>
    </font>
    <font>
      <sz val="9"/>
      <name val="Times New Roman"/>
      <family val="1"/>
    </font>
    <font>
      <b/>
      <sz val="9"/>
      <name val="Times New Roman"/>
      <family val="1"/>
    </font>
    <font>
      <sz val="11"/>
      <name val="돋움체"/>
      <family val="3"/>
      <charset val="129"/>
    </font>
    <font>
      <vertAlign val="superscript"/>
      <sz val="11"/>
      <name val="돋움체"/>
      <family val="3"/>
      <charset val="129"/>
    </font>
    <font>
      <sz val="10"/>
      <name val="돋움체"/>
      <family val="3"/>
      <charset val="129"/>
    </font>
    <font>
      <b/>
      <sz val="11"/>
      <name val="돋움체"/>
      <family val="3"/>
      <charset val="129"/>
    </font>
    <font>
      <b/>
      <sz val="10"/>
      <name val="돋움체"/>
      <family val="3"/>
      <charset val="129"/>
    </font>
    <font>
      <b/>
      <sz val="8"/>
      <name val="돋움체"/>
      <family val="3"/>
      <charset val="129"/>
    </font>
    <font>
      <b/>
      <sz val="10"/>
      <name val="굴림"/>
      <family val="3"/>
      <charset val="129"/>
    </font>
    <font>
      <sz val="12"/>
      <name val="Times New Roman"/>
      <family val="1"/>
    </font>
    <font>
      <sz val="10"/>
      <name val="굴림체"/>
      <family val="3"/>
      <charset val="129"/>
    </font>
    <font>
      <sz val="10"/>
      <color indexed="8"/>
      <name val="굴림체"/>
      <family val="3"/>
      <charset val="129"/>
    </font>
    <font>
      <sz val="12"/>
      <color indexed="8"/>
      <name val="바탕체"/>
      <family val="1"/>
      <charset val="129"/>
    </font>
    <font>
      <sz val="10"/>
      <name val="Arial"/>
      <family val="2"/>
    </font>
    <font>
      <sz val="11"/>
      <name val="돋움"/>
      <family val="3"/>
      <charset val="129"/>
    </font>
    <font>
      <sz val="11"/>
      <color indexed="8"/>
      <name val="맑은 고딕"/>
      <family val="3"/>
      <charset val="129"/>
    </font>
    <font>
      <sz val="11"/>
      <color indexed="9"/>
      <name val="돋움"/>
      <family val="3"/>
      <charset val="129"/>
    </font>
    <font>
      <sz val="11"/>
      <color indexed="9"/>
      <name val="맑은 고딕"/>
      <family val="3"/>
      <charset val="129"/>
    </font>
    <font>
      <sz val="12"/>
      <name val="¹UAAA¼"/>
      <family val="3"/>
      <charset val="129"/>
    </font>
    <font>
      <sz val="11"/>
      <name val="￥i￠￢￠?o"/>
      <family val="3"/>
      <charset val="129"/>
    </font>
    <font>
      <sz val="12"/>
      <name val="¹ÙÅÁÃ¼"/>
      <family val="1"/>
      <charset val="129"/>
    </font>
    <font>
      <sz val="12"/>
      <name val="ⓒoUAAA¨u"/>
      <family val="1"/>
      <charset val="129"/>
    </font>
    <font>
      <sz val="10"/>
      <name val="MS Sans Serif"/>
      <family val="2"/>
    </font>
    <font>
      <sz val="10"/>
      <color indexed="8"/>
      <name val="한컴바탕"/>
      <family val="1"/>
      <charset val="129"/>
    </font>
    <font>
      <sz val="11"/>
      <name val="µ¸¿ò"/>
      <family val="3"/>
      <charset val="129"/>
    </font>
    <font>
      <sz val="11"/>
      <name val="μ¸¿o"/>
      <family val="3"/>
      <charset val="129"/>
    </font>
    <font>
      <sz val="12"/>
      <color indexed="32"/>
      <name val="MIN 훈민08체"/>
      <family val="3"/>
      <charset val="129"/>
    </font>
    <font>
      <sz val="12"/>
      <name val="System"/>
      <family val="2"/>
      <charset val="129"/>
    </font>
    <font>
      <sz val="12"/>
      <name val="µ¸¿òÃ¼"/>
      <family val="3"/>
      <charset val="129"/>
    </font>
    <font>
      <sz val="12"/>
      <name val="±¼¸²A¼"/>
      <family val="3"/>
      <charset val="129"/>
    </font>
    <font>
      <sz val="12"/>
      <name val="±¼¸²Ã¼"/>
      <family val="3"/>
      <charset val="129"/>
    </font>
    <font>
      <b/>
      <sz val="10"/>
      <name val="Helv"/>
      <family val="2"/>
    </font>
    <font>
      <sz val="12"/>
      <name val="굴림체"/>
      <family val="3"/>
      <charset val="129"/>
    </font>
    <font>
      <sz val="12"/>
      <name val="Arial"/>
      <family val="2"/>
    </font>
    <font>
      <sz val="12"/>
      <color indexed="8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  <font>
      <b/>
      <sz val="12"/>
      <name val="Helv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8"/>
      <name val="Arial"/>
      <family val="2"/>
    </font>
    <font>
      <b/>
      <sz val="18"/>
      <color indexed="8"/>
      <name val="Arial"/>
      <family val="2"/>
    </font>
    <font>
      <b/>
      <sz val="11"/>
      <name val="Helv"/>
      <family val="2"/>
    </font>
    <font>
      <sz val="10"/>
      <color indexed="8"/>
      <name val="Arial"/>
      <family val="2"/>
    </font>
    <font>
      <sz val="12"/>
      <color indexed="32"/>
      <name val="모음디"/>
      <family val="1"/>
      <charset val="129"/>
    </font>
    <font>
      <sz val="11"/>
      <color indexed="10"/>
      <name val="돋움"/>
      <family val="3"/>
      <charset val="129"/>
    </font>
    <font>
      <sz val="11"/>
      <color indexed="10"/>
      <name val="맑은 고딕"/>
      <family val="3"/>
      <charset val="129"/>
    </font>
    <font>
      <b/>
      <sz val="11"/>
      <color indexed="52"/>
      <name val="돋움"/>
      <family val="3"/>
      <charset val="129"/>
    </font>
    <font>
      <b/>
      <sz val="11"/>
      <color indexed="52"/>
      <name val="맑은 고딕"/>
      <family val="3"/>
      <charset val="129"/>
    </font>
    <font>
      <sz val="11"/>
      <color indexed="20"/>
      <name val="돋움"/>
      <family val="3"/>
      <charset val="129"/>
    </font>
    <font>
      <sz val="11"/>
      <color indexed="20"/>
      <name val="맑은 고딕"/>
      <family val="3"/>
      <charset val="129"/>
    </font>
    <font>
      <u/>
      <sz val="12"/>
      <color indexed="36"/>
      <name val="바탕체"/>
      <family val="1"/>
      <charset val="129"/>
    </font>
    <font>
      <sz val="11"/>
      <color indexed="60"/>
      <name val="돋움"/>
      <family val="3"/>
      <charset val="129"/>
    </font>
    <font>
      <sz val="11"/>
      <color indexed="60"/>
      <name val="맑은 고딕"/>
      <family val="3"/>
      <charset val="129"/>
    </font>
    <font>
      <sz val="12"/>
      <name val="뼻뮝"/>
      <family val="1"/>
      <charset val="129"/>
    </font>
    <font>
      <i/>
      <sz val="11"/>
      <color indexed="23"/>
      <name val="돋움"/>
      <family val="3"/>
      <charset val="129"/>
    </font>
    <font>
      <i/>
      <sz val="11"/>
      <color indexed="23"/>
      <name val="맑은 고딕"/>
      <family val="3"/>
      <charset val="129"/>
    </font>
    <font>
      <b/>
      <sz val="11"/>
      <color indexed="9"/>
      <name val="돋움"/>
      <family val="3"/>
      <charset val="129"/>
    </font>
    <font>
      <b/>
      <sz val="11"/>
      <color indexed="9"/>
      <name val="맑은 고딕"/>
      <family val="3"/>
      <charset val="129"/>
    </font>
    <font>
      <sz val="11"/>
      <color indexed="52"/>
      <name val="돋움"/>
      <family val="3"/>
      <charset val="129"/>
    </font>
    <font>
      <sz val="11"/>
      <color indexed="52"/>
      <name val="맑은 고딕"/>
      <family val="3"/>
      <charset val="129"/>
    </font>
    <font>
      <b/>
      <sz val="11"/>
      <color indexed="8"/>
      <name val="돋움"/>
      <family val="3"/>
      <charset val="129"/>
    </font>
    <font>
      <b/>
      <sz val="11"/>
      <color indexed="8"/>
      <name val="맑은 고딕"/>
      <family val="3"/>
      <charset val="129"/>
    </font>
    <font>
      <sz val="11"/>
      <color indexed="62"/>
      <name val="돋움"/>
      <family val="3"/>
      <charset val="129"/>
    </font>
    <font>
      <sz val="11"/>
      <color indexed="62"/>
      <name val="맑은 고딕"/>
      <family val="3"/>
      <charset val="129"/>
    </font>
    <font>
      <b/>
      <sz val="15"/>
      <color indexed="56"/>
      <name val="돋움"/>
      <family val="3"/>
      <charset val="129"/>
    </font>
    <font>
      <b/>
      <sz val="15"/>
      <color indexed="56"/>
      <name val="맑은 고딕"/>
      <family val="3"/>
      <charset val="129"/>
    </font>
    <font>
      <b/>
      <sz val="13"/>
      <color indexed="56"/>
      <name val="돋움"/>
      <family val="3"/>
      <charset val="129"/>
    </font>
    <font>
      <b/>
      <sz val="13"/>
      <color indexed="56"/>
      <name val="맑은 고딕"/>
      <family val="3"/>
      <charset val="129"/>
    </font>
    <font>
      <b/>
      <sz val="11"/>
      <color indexed="56"/>
      <name val="돋움"/>
      <family val="3"/>
      <charset val="129"/>
    </font>
    <font>
      <b/>
      <sz val="11"/>
      <color indexed="56"/>
      <name val="맑은 고딕"/>
      <family val="3"/>
      <charset val="129"/>
    </font>
    <font>
      <b/>
      <sz val="18"/>
      <color indexed="56"/>
      <name val="맑은 고딕"/>
      <family val="3"/>
      <charset val="129"/>
    </font>
    <font>
      <sz val="11"/>
      <color indexed="17"/>
      <name val="돋움"/>
      <family val="3"/>
      <charset val="129"/>
    </font>
    <font>
      <sz val="11"/>
      <color indexed="17"/>
      <name val="맑은 고딕"/>
      <family val="3"/>
      <charset val="129"/>
    </font>
    <font>
      <b/>
      <sz val="11"/>
      <color indexed="63"/>
      <name val="돋움"/>
      <family val="3"/>
      <charset val="129"/>
    </font>
    <font>
      <b/>
      <sz val="11"/>
      <color indexed="63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sz val="12"/>
      <color rgb="FF000000"/>
      <name val="바탕체"/>
      <family val="1"/>
      <charset val="129"/>
    </font>
    <font>
      <sz val="10"/>
      <color indexed="8"/>
      <name val="굴림"/>
      <family val="3"/>
      <charset val="129"/>
    </font>
    <font>
      <sz val="12"/>
      <name val="돋움체"/>
      <family val="3"/>
      <charset val="129"/>
    </font>
    <font>
      <sz val="10"/>
      <name val="돋움"/>
      <family val="3"/>
      <charset val="129"/>
    </font>
    <font>
      <sz val="9"/>
      <name val="굴림"/>
      <family val="3"/>
      <charset val="129"/>
    </font>
    <font>
      <b/>
      <sz val="16"/>
      <name val="바탕체"/>
      <family val="1"/>
      <charset val="129"/>
    </font>
    <font>
      <sz val="9"/>
      <name val="돋움체"/>
      <family val="3"/>
      <charset val="129"/>
    </font>
    <font>
      <b/>
      <sz val="16"/>
      <color indexed="8"/>
      <name val="Times New Roman"/>
      <family val="1"/>
    </font>
    <font>
      <b/>
      <sz val="16"/>
      <color indexed="8"/>
      <name val="HY중고딕"/>
      <family val="1"/>
      <charset val="129"/>
    </font>
    <font>
      <sz val="8"/>
      <name val="돋움"/>
      <family val="3"/>
      <charset val="129"/>
    </font>
    <font>
      <sz val="16"/>
      <name val="Times New Roman"/>
      <family val="1"/>
    </font>
    <font>
      <b/>
      <sz val="12"/>
      <color indexed="8"/>
      <name val="HY중고딕"/>
      <family val="1"/>
      <charset val="129"/>
    </font>
    <font>
      <sz val="11"/>
      <color indexed="8"/>
      <name val="돋움체"/>
      <family val="3"/>
      <charset val="129"/>
    </font>
    <font>
      <sz val="8"/>
      <name val="바탕체"/>
      <family val="1"/>
      <charset val="129"/>
    </font>
    <font>
      <b/>
      <sz val="10"/>
      <name val="돋움"/>
      <family val="3"/>
      <charset val="129"/>
    </font>
    <font>
      <sz val="10"/>
      <name val="Helv"/>
      <family val="2"/>
    </font>
    <font>
      <sz val="11"/>
      <name val="바탕체"/>
      <family val="1"/>
      <charset val="129"/>
    </font>
    <font>
      <b/>
      <sz val="10"/>
      <color indexed="8"/>
      <name val="돋움체"/>
      <family val="3"/>
      <charset val="129"/>
    </font>
    <font>
      <b/>
      <sz val="10"/>
      <color rgb="FF000000"/>
      <name val="돋움체"/>
      <family val="3"/>
      <charset val="129"/>
    </font>
    <font>
      <sz val="11"/>
      <color rgb="FF000000"/>
      <name val="맑은 고딕"/>
      <family val="3"/>
      <charset val="129"/>
    </font>
    <font>
      <sz val="10"/>
      <color rgb="FF000000"/>
      <name val="굴림체"/>
      <family val="3"/>
      <charset val="129"/>
    </font>
    <font>
      <sz val="10"/>
      <color rgb="FF000000"/>
      <name val="Arial"/>
      <family val="2"/>
    </font>
    <font>
      <sz val="11"/>
      <color rgb="FF000000"/>
      <name val="돋움"/>
      <family val="3"/>
      <charset val="129"/>
    </font>
    <font>
      <sz val="11"/>
      <color rgb="FFFFFFFF"/>
      <name val="돋움"/>
      <family val="3"/>
      <charset val="129"/>
    </font>
    <font>
      <sz val="11"/>
      <color rgb="FFFFFFFF"/>
      <name val="맑은 고딕"/>
      <family val="3"/>
      <charset val="129"/>
    </font>
    <font>
      <sz val="12"/>
      <color rgb="FF000000"/>
      <name val="돋움"/>
      <family val="3"/>
      <charset val="129"/>
    </font>
    <font>
      <sz val="10"/>
      <color rgb="FF000000"/>
      <name val="돋움"/>
      <family val="3"/>
      <charset val="129"/>
    </font>
    <font>
      <sz val="10"/>
      <color rgb="FF000000"/>
      <name val="한컴바탕"/>
      <family val="1"/>
      <charset val="129"/>
    </font>
    <font>
      <sz val="12"/>
      <color rgb="FF000080"/>
      <name val="돋움"/>
      <family val="3"/>
      <charset val="129"/>
    </font>
    <font>
      <b/>
      <sz val="10"/>
      <color rgb="FF000000"/>
      <name val="돋움"/>
      <family val="3"/>
      <charset val="129"/>
    </font>
    <font>
      <sz val="12"/>
      <color rgb="FF000000"/>
      <name val="Arial"/>
      <family val="2"/>
    </font>
    <font>
      <sz val="8"/>
      <color rgb="FF000000"/>
      <name val="Arial"/>
      <family val="2"/>
    </font>
    <font>
      <b/>
      <sz val="12"/>
      <color rgb="FF000000"/>
      <name val="돋움"/>
      <family val="3"/>
      <charset val="129"/>
    </font>
    <font>
      <b/>
      <sz val="12"/>
      <color rgb="FF000000"/>
      <name val="Arial"/>
      <family val="2"/>
    </font>
    <font>
      <b/>
      <sz val="18"/>
      <color rgb="FF000000"/>
      <name val="Arial"/>
      <family val="2"/>
    </font>
    <font>
      <b/>
      <sz val="11"/>
      <color rgb="FF000000"/>
      <name val="돋움"/>
      <family val="3"/>
      <charset val="129"/>
    </font>
    <font>
      <sz val="11"/>
      <color rgb="FFFF0000"/>
      <name val="돋움"/>
      <family val="3"/>
      <charset val="129"/>
    </font>
    <font>
      <sz val="11"/>
      <color rgb="FFFF0000"/>
      <name val="맑은 고딕"/>
      <family val="3"/>
      <charset val="129"/>
    </font>
    <font>
      <b/>
      <sz val="11"/>
      <color rgb="FFFF9900"/>
      <name val="돋움"/>
      <family val="3"/>
      <charset val="129"/>
    </font>
    <font>
      <b/>
      <sz val="11"/>
      <color rgb="FFFF9900"/>
      <name val="맑은 고딕"/>
      <family val="3"/>
      <charset val="129"/>
    </font>
    <font>
      <sz val="11"/>
      <color rgb="FF800080"/>
      <name val="돋움"/>
      <family val="3"/>
      <charset val="129"/>
    </font>
    <font>
      <sz val="11"/>
      <color rgb="FF800080"/>
      <name val="맑은 고딕"/>
      <family val="3"/>
      <charset val="129"/>
    </font>
    <font>
      <sz val="11"/>
      <color rgb="FF993300"/>
      <name val="돋움"/>
      <family val="3"/>
      <charset val="129"/>
    </font>
    <font>
      <sz val="11"/>
      <color rgb="FF993300"/>
      <name val="맑은 고딕"/>
      <family val="3"/>
      <charset val="129"/>
    </font>
    <font>
      <i/>
      <sz val="11"/>
      <color rgb="FF808080"/>
      <name val="돋움"/>
      <family val="3"/>
      <charset val="129"/>
    </font>
    <font>
      <i/>
      <sz val="11"/>
      <color rgb="FF808080"/>
      <name val="맑은 고딕"/>
      <family val="3"/>
      <charset val="129"/>
    </font>
    <font>
      <b/>
      <sz val="11"/>
      <color rgb="FFFFFFFF"/>
      <name val="돋움"/>
      <family val="3"/>
      <charset val="129"/>
    </font>
    <font>
      <b/>
      <sz val="11"/>
      <color rgb="FFFFFFFF"/>
      <name val="맑은 고딕"/>
      <family val="3"/>
      <charset val="129"/>
    </font>
    <font>
      <sz val="11"/>
      <color rgb="FFFF9900"/>
      <name val="돋움"/>
      <family val="3"/>
      <charset val="129"/>
    </font>
    <font>
      <sz val="11"/>
      <color rgb="FFFF9900"/>
      <name val="맑은 고딕"/>
      <family val="3"/>
      <charset val="129"/>
    </font>
    <font>
      <b/>
      <sz val="11"/>
      <color rgb="FF000000"/>
      <name val="맑은 고딕"/>
      <family val="3"/>
      <charset val="129"/>
    </font>
    <font>
      <sz val="11"/>
      <color rgb="FF333399"/>
      <name val="돋움"/>
      <family val="3"/>
      <charset val="129"/>
    </font>
    <font>
      <sz val="11"/>
      <color rgb="FF333399"/>
      <name val="맑은 고딕"/>
      <family val="3"/>
      <charset val="129"/>
    </font>
    <font>
      <b/>
      <sz val="15"/>
      <color rgb="FF003366"/>
      <name val="돋움"/>
      <family val="3"/>
      <charset val="129"/>
    </font>
    <font>
      <b/>
      <sz val="15"/>
      <color rgb="FF003366"/>
      <name val="맑은 고딕"/>
      <family val="3"/>
      <charset val="129"/>
    </font>
    <font>
      <b/>
      <sz val="13"/>
      <color rgb="FF003366"/>
      <name val="돋움"/>
      <family val="3"/>
      <charset val="129"/>
    </font>
    <font>
      <b/>
      <sz val="13"/>
      <color rgb="FF003366"/>
      <name val="맑은 고딕"/>
      <family val="3"/>
      <charset val="129"/>
    </font>
    <font>
      <b/>
      <sz val="11"/>
      <color rgb="FF003366"/>
      <name val="돋움"/>
      <family val="3"/>
      <charset val="129"/>
    </font>
    <font>
      <b/>
      <sz val="11"/>
      <color rgb="FF003366"/>
      <name val="맑은 고딕"/>
      <family val="3"/>
      <charset val="129"/>
    </font>
    <font>
      <b/>
      <sz val="18"/>
      <color rgb="FF003366"/>
      <name val="맑은 고딕"/>
      <family val="3"/>
      <charset val="129"/>
    </font>
    <font>
      <sz val="11"/>
      <color rgb="FF008000"/>
      <name val="돋움"/>
      <family val="3"/>
      <charset val="129"/>
    </font>
    <font>
      <sz val="11"/>
      <color rgb="FF008000"/>
      <name val="맑은 고딕"/>
      <family val="3"/>
      <charset val="129"/>
    </font>
    <font>
      <b/>
      <sz val="11"/>
      <color rgb="FF333333"/>
      <name val="돋움"/>
      <family val="3"/>
      <charset val="129"/>
    </font>
    <font>
      <b/>
      <sz val="11"/>
      <color rgb="FF333333"/>
      <name val="맑은 고딕"/>
      <family val="3"/>
      <charset val="129"/>
    </font>
    <font>
      <sz val="10"/>
      <color rgb="FF000000"/>
      <name val="굴림"/>
      <family val="3"/>
      <charset val="129"/>
    </font>
    <font>
      <b/>
      <sz val="9"/>
      <color rgb="FF000000"/>
      <name val="굴림"/>
      <family val="3"/>
      <charset val="129"/>
    </font>
    <font>
      <sz val="10"/>
      <name val="Times New Roman"/>
      <family val="1"/>
    </font>
    <font>
      <sz val="11"/>
      <color indexed="8"/>
      <name val="돋움"/>
      <family val="3"/>
      <charset val="129"/>
    </font>
    <font>
      <u/>
      <sz val="8"/>
      <color indexed="12"/>
      <name val="Times New Roman"/>
      <family val="1"/>
    </font>
    <font>
      <b/>
      <sz val="1"/>
      <color indexed="8"/>
      <name val="Courier"/>
      <family val="3"/>
    </font>
    <font>
      <sz val="1"/>
      <color indexed="8"/>
      <name val="Courier"/>
      <family val="3"/>
    </font>
    <font>
      <sz val="10"/>
      <name val="바탕"/>
      <family val="1"/>
      <charset val="129"/>
    </font>
    <font>
      <sz val="9"/>
      <name val="돋움"/>
      <family val="3"/>
      <charset val="129"/>
    </font>
    <font>
      <sz val="11"/>
      <name val="굴림체"/>
      <family val="3"/>
      <charset val="129"/>
    </font>
    <font>
      <b/>
      <sz val="14"/>
      <name val="바탕"/>
      <family val="1"/>
      <charset val="129"/>
    </font>
    <font>
      <b/>
      <sz val="12"/>
      <name val="돋움"/>
      <family val="3"/>
      <charset val="129"/>
    </font>
    <font>
      <sz val="11"/>
      <color indexed="8"/>
      <name val="맑은 고딕"/>
      <family val="3"/>
      <charset val="129"/>
      <scheme val="minor"/>
    </font>
    <font>
      <u/>
      <sz val="11"/>
      <color indexed="12"/>
      <name val="맑은 고딕"/>
      <family val="3"/>
      <charset val="129"/>
    </font>
  </fonts>
  <fills count="7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31"/>
      </patternFill>
    </fill>
    <fill>
      <patternFill patternType="solid">
        <fgColor indexed="45"/>
        <bgColor indexed="64"/>
      </patternFill>
    </fill>
    <fill>
      <patternFill patternType="solid">
        <fgColor indexed="45"/>
      </patternFill>
    </fill>
    <fill>
      <patternFill patternType="solid">
        <fgColor indexed="42"/>
        <bgColor indexed="64"/>
      </patternFill>
    </fill>
    <fill>
      <patternFill patternType="solid">
        <fgColor indexed="42"/>
      </patternFill>
    </fill>
    <fill>
      <patternFill patternType="solid">
        <fgColor indexed="46"/>
        <bgColor indexed="64"/>
      </patternFill>
    </fill>
    <fill>
      <patternFill patternType="solid">
        <fgColor indexed="46"/>
      </patternFill>
    </fill>
    <fill>
      <patternFill patternType="solid">
        <fgColor indexed="27"/>
        <bgColor indexed="64"/>
      </patternFill>
    </fill>
    <fill>
      <patternFill patternType="solid">
        <fgColor indexed="27"/>
      </patternFill>
    </fill>
    <fill>
      <patternFill patternType="solid">
        <fgColor indexed="47"/>
        <bgColor indexed="64"/>
      </patternFill>
    </fill>
    <fill>
      <patternFill patternType="solid">
        <fgColor indexed="47"/>
      </patternFill>
    </fill>
    <fill>
      <patternFill patternType="solid">
        <fgColor indexed="44"/>
        <bgColor indexed="64"/>
      </patternFill>
    </fill>
    <fill>
      <patternFill patternType="solid">
        <fgColor indexed="44"/>
      </patternFill>
    </fill>
    <fill>
      <patternFill patternType="solid">
        <fgColor indexed="29"/>
        <bgColor indexed="64"/>
      </patternFill>
    </fill>
    <fill>
      <patternFill patternType="solid">
        <fgColor indexed="29"/>
      </patternFill>
    </fill>
    <fill>
      <patternFill patternType="solid">
        <fgColor indexed="11"/>
        <bgColor indexed="64"/>
      </patternFill>
    </fill>
    <fill>
      <patternFill patternType="solid">
        <fgColor indexed="11"/>
      </patternFill>
    </fill>
    <fill>
      <patternFill patternType="solid">
        <fgColor indexed="51"/>
        <bgColor indexed="64"/>
      </patternFill>
    </fill>
    <fill>
      <patternFill patternType="solid">
        <fgColor indexed="51"/>
      </patternFill>
    </fill>
    <fill>
      <patternFill patternType="solid">
        <fgColor indexed="30"/>
        <bgColor indexed="64"/>
      </patternFill>
    </fill>
    <fill>
      <patternFill patternType="solid">
        <fgColor indexed="30"/>
      </patternFill>
    </fill>
    <fill>
      <patternFill patternType="solid">
        <fgColor indexed="20"/>
        <bgColor indexed="64"/>
      </patternFill>
    </fill>
    <fill>
      <patternFill patternType="solid">
        <fgColor indexed="36"/>
      </patternFill>
    </fill>
    <fill>
      <patternFill patternType="solid">
        <fgColor indexed="49"/>
        <bgColor indexed="64"/>
      </patternFill>
    </fill>
    <fill>
      <patternFill patternType="solid">
        <fgColor indexed="49"/>
      </patternFill>
    </fill>
    <fill>
      <patternFill patternType="solid">
        <fgColor indexed="52"/>
        <bgColor indexed="64"/>
      </patternFill>
    </fill>
    <fill>
      <patternFill patternType="solid">
        <fgColor indexed="52"/>
      </patternFill>
    </fill>
    <fill>
      <patternFill patternType="gray0625">
        <fgColor indexed="1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5"/>
        <bgColor indexed="64"/>
      </patternFill>
    </fill>
    <fill>
      <patternFill patternType="gray0625">
        <fgColor indexed="13"/>
      </patternFill>
    </fill>
    <fill>
      <patternFill patternType="solid">
        <fgColor indexed="62"/>
        <bgColor indexed="64"/>
      </patternFill>
    </fill>
    <fill>
      <patternFill patternType="solid">
        <fgColor indexed="62"/>
      </patternFill>
    </fill>
    <fill>
      <patternFill patternType="solid">
        <fgColor indexed="10"/>
        <bgColor indexed="64"/>
      </patternFill>
    </fill>
    <fill>
      <patternFill patternType="solid">
        <fgColor indexed="10"/>
      </patternFill>
    </fill>
    <fill>
      <patternFill patternType="solid">
        <fgColor indexed="57"/>
        <bgColor indexed="64"/>
      </patternFill>
    </fill>
    <fill>
      <patternFill patternType="solid">
        <fgColor indexed="57"/>
      </patternFill>
    </fill>
    <fill>
      <patternFill patternType="solid">
        <fgColor indexed="53"/>
        <bgColor indexed="6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43"/>
      </patternFill>
    </fill>
    <fill>
      <patternFill patternType="solid">
        <fgColor indexed="55"/>
        <bgColor indexed="64"/>
      </patternFill>
    </fill>
    <fill>
      <patternFill patternType="solid">
        <fgColor indexed="55"/>
      </patternFill>
    </fill>
    <fill>
      <patternFill patternType="solid">
        <fgColor rgb="FFCCCCFF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0066CC"/>
        <bgColor indexed="64"/>
      </patternFill>
    </fill>
    <fill>
      <patternFill patternType="solid">
        <fgColor rgb="FF800080"/>
        <bgColor indexed="64"/>
      </patternFill>
    </fill>
    <fill>
      <patternFill patternType="solid">
        <fgColor rgb="FF33CCCC"/>
        <bgColor indexed="64"/>
      </patternFill>
    </fill>
    <fill>
      <patternFill patternType="solid">
        <fgColor rgb="FFFF9900"/>
        <bgColor indexed="64"/>
      </patternFill>
    </fill>
    <fill>
      <patternFill patternType="gray0625">
        <fgColor rgb="FF00FFFF"/>
      </patternFill>
    </fill>
    <fill>
      <patternFill patternType="solid">
        <fgColor rgb="FFC0C0C0"/>
        <bgColor indexed="64"/>
      </patternFill>
    </fill>
    <fill>
      <patternFill patternType="solid">
        <fgColor rgb="FFFFFFCC"/>
        <bgColor indexed="64"/>
      </patternFill>
    </fill>
    <fill>
      <patternFill patternType="gray0625">
        <fgColor rgb="FFFFFF00"/>
      </patternFill>
    </fill>
    <fill>
      <patternFill patternType="solid">
        <fgColor rgb="FF3333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339966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69696"/>
        <bgColor indexed="64"/>
      </patternFill>
    </fill>
  </fills>
  <borders count="65">
    <border>
      <left/>
      <right/>
      <top/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dotted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/>
      <right/>
      <top/>
      <bottom style="double">
        <color rgb="FFFF9900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/>
      <right/>
      <top/>
      <bottom style="thick">
        <color rgb="FF333399"/>
      </bottom>
      <diagonal/>
    </border>
    <border>
      <left/>
      <right/>
      <top/>
      <bottom style="thick">
        <color rgb="FFC0C0C0"/>
      </bottom>
      <diagonal/>
    </border>
    <border>
      <left/>
      <right/>
      <top/>
      <bottom style="medium">
        <color rgb="FF0066CC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medium">
        <color auto="1"/>
      </bottom>
      <diagonal/>
    </border>
  </borders>
  <cellStyleXfs count="1020">
    <xf numFmtId="0" fontId="0" fillId="0" borderId="0">
      <alignment vertical="center"/>
    </xf>
    <xf numFmtId="0" fontId="1" fillId="0" borderId="0"/>
    <xf numFmtId="49" fontId="19" fillId="0" borderId="16">
      <alignment horizontal="center" vertical="center"/>
    </xf>
    <xf numFmtId="49" fontId="20" fillId="0" borderId="16">
      <alignment horizontal="center" vertical="center"/>
    </xf>
    <xf numFmtId="49" fontId="20" fillId="0" borderId="16">
      <alignment horizontal="center" vertical="center"/>
    </xf>
    <xf numFmtId="0" fontId="1" fillId="0" borderId="0"/>
    <xf numFmtId="0" fontId="21" fillId="0" borderId="0"/>
    <xf numFmtId="0" fontId="21" fillId="0" borderId="0"/>
    <xf numFmtId="0" fontId="1" fillId="0" borderId="0"/>
    <xf numFmtId="0" fontId="21" fillId="0" borderId="0"/>
    <xf numFmtId="0" fontId="21" fillId="0" borderId="0"/>
    <xf numFmtId="0" fontId="22" fillId="0" borderId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3" fillId="3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31" fillId="0" borderId="0"/>
    <xf numFmtId="0" fontId="32" fillId="0" borderId="0"/>
    <xf numFmtId="0" fontId="32" fillId="0" borderId="0"/>
    <xf numFmtId="0" fontId="27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5" fillId="31" borderId="17">
      <alignment horizontal="center" vertical="center"/>
    </xf>
    <xf numFmtId="0" fontId="36" fillId="0" borderId="0"/>
    <xf numFmtId="0" fontId="36" fillId="0" borderId="0"/>
    <xf numFmtId="0" fontId="36" fillId="0" borderId="0"/>
    <xf numFmtId="0" fontId="29" fillId="0" borderId="0"/>
    <xf numFmtId="0" fontId="34" fillId="0" borderId="0"/>
    <xf numFmtId="0" fontId="37" fillId="0" borderId="0"/>
    <xf numFmtId="0" fontId="38" fillId="0" borderId="0"/>
    <xf numFmtId="0" fontId="39" fillId="0" borderId="0"/>
    <xf numFmtId="0" fontId="38" fillId="0" borderId="0"/>
    <xf numFmtId="0" fontId="39" fillId="0" borderId="0"/>
    <xf numFmtId="0" fontId="22" fillId="0" borderId="0"/>
    <xf numFmtId="0" fontId="40" fillId="0" borderId="0"/>
    <xf numFmtId="176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8" fontId="41" fillId="0" borderId="0" applyFont="0" applyFill="0" applyBorder="0" applyAlignment="0" applyProtection="0"/>
    <xf numFmtId="179" fontId="41" fillId="0" borderId="0" applyFont="0" applyFill="0" applyBorder="0" applyAlignment="0" applyProtection="0"/>
    <xf numFmtId="0" fontId="23" fillId="0" borderId="0"/>
    <xf numFmtId="0" fontId="42" fillId="0" borderId="0" applyFill="0" applyBorder="0" applyAlignment="0" applyProtection="0"/>
    <xf numFmtId="0" fontId="43" fillId="0" borderId="0" applyFill="0" applyBorder="0" applyAlignment="0" applyProtection="0"/>
    <xf numFmtId="0" fontId="43" fillId="0" borderId="0" applyFill="0" applyBorder="0" applyAlignment="0" applyProtection="0"/>
    <xf numFmtId="180" fontId="23" fillId="0" borderId="0" applyFont="0" applyFill="0" applyBorder="0" applyAlignment="0" applyProtection="0"/>
    <xf numFmtId="2" fontId="42" fillId="0" borderId="0" applyFill="0" applyBorder="0" applyAlignment="0" applyProtection="0"/>
    <xf numFmtId="2" fontId="43" fillId="0" borderId="0" applyFill="0" applyBorder="0" applyAlignment="0" applyProtection="0"/>
    <xf numFmtId="2" fontId="43" fillId="0" borderId="0" applyFill="0" applyBorder="0" applyAlignment="0" applyProtection="0"/>
    <xf numFmtId="38" fontId="44" fillId="32" borderId="0" applyNumberFormat="0" applyBorder="0" applyAlignment="0" applyProtection="0"/>
    <xf numFmtId="38" fontId="45" fillId="32" borderId="0" applyNumberFormat="0" applyBorder="0" applyAlignment="0" applyProtection="0"/>
    <xf numFmtId="38" fontId="45" fillId="32" borderId="0" applyNumberFormat="0" applyBorder="0" applyAlignment="0" applyProtection="0"/>
    <xf numFmtId="0" fontId="46" fillId="0" borderId="0">
      <alignment horizontal="left"/>
    </xf>
    <xf numFmtId="0" fontId="47" fillId="0" borderId="18" applyNumberFormat="0" applyAlignment="0" applyProtection="0">
      <alignment horizontal="left" vertical="center"/>
    </xf>
    <xf numFmtId="0" fontId="48" fillId="0" borderId="18" applyNumberFormat="0" applyAlignment="0" applyProtection="0">
      <alignment horizontal="left" vertical="center"/>
    </xf>
    <xf numFmtId="0" fontId="48" fillId="0" borderId="18" applyNumberFormat="0" applyAlignment="0" applyProtection="0">
      <alignment horizontal="left" vertical="center"/>
    </xf>
    <xf numFmtId="0" fontId="47" fillId="0" borderId="19">
      <alignment horizontal="left" vertical="center"/>
    </xf>
    <xf numFmtId="0" fontId="48" fillId="0" borderId="19">
      <alignment horizontal="left" vertical="center"/>
    </xf>
    <xf numFmtId="0" fontId="48" fillId="0" borderId="19">
      <alignment horizontal="left" vertical="center"/>
    </xf>
    <xf numFmtId="0" fontId="49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10" fontId="44" fillId="33" borderId="20" applyNumberFormat="0" applyBorder="0" applyAlignment="0" applyProtection="0"/>
    <xf numFmtId="10" fontId="45" fillId="33" borderId="20" applyNumberFormat="0" applyBorder="0" applyAlignment="0" applyProtection="0"/>
    <xf numFmtId="10" fontId="45" fillId="33" borderId="20" applyNumberFormat="0" applyBorder="0" applyAlignment="0" applyProtection="0"/>
    <xf numFmtId="0" fontId="51" fillId="0" borderId="15"/>
    <xf numFmtId="181" fontId="23" fillId="0" borderId="0"/>
    <xf numFmtId="181" fontId="23" fillId="0" borderId="0"/>
    <xf numFmtId="182" fontId="23" fillId="0" borderId="0"/>
    <xf numFmtId="0" fontId="22" fillId="0" borderId="0"/>
    <xf numFmtId="183" fontId="52" fillId="34" borderId="0">
      <alignment vertical="center"/>
    </xf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10" fontId="22" fillId="0" borderId="0" applyFont="0" applyFill="0" applyBorder="0" applyAlignment="0" applyProtection="0"/>
    <xf numFmtId="10" fontId="52" fillId="0" borderId="0" applyFont="0" applyFill="0" applyBorder="0" applyAlignment="0" applyProtection="0"/>
    <xf numFmtId="10" fontId="52" fillId="0" borderId="0" applyFont="0" applyFill="0" applyBorder="0" applyAlignment="0" applyProtection="0"/>
    <xf numFmtId="0" fontId="53" fillId="35" borderId="17">
      <alignment horizontal="center" vertical="center"/>
    </xf>
    <xf numFmtId="0" fontId="51" fillId="0" borderId="0"/>
    <xf numFmtId="0" fontId="42" fillId="0" borderId="21" applyNumberFormat="0" applyFill="0" applyAlignment="0" applyProtection="0"/>
    <xf numFmtId="0" fontId="43" fillId="0" borderId="21" applyNumberFormat="0" applyFill="0" applyAlignment="0" applyProtection="0"/>
    <xf numFmtId="0" fontId="43" fillId="0" borderId="21" applyNumberFormat="0" applyFill="0" applyAlignment="0" applyProtection="0"/>
    <xf numFmtId="0" fontId="25" fillId="36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6" fillId="32" borderId="22" applyNumberFormat="0" applyAlignment="0" applyProtection="0">
      <alignment vertical="center"/>
    </xf>
    <xf numFmtId="0" fontId="57" fillId="44" borderId="22" applyNumberFormat="0" applyAlignment="0" applyProtection="0">
      <alignment vertical="center"/>
    </xf>
    <xf numFmtId="0" fontId="56" fillId="32" borderId="22" applyNumberFormat="0" applyAlignment="0" applyProtection="0">
      <alignment vertical="center"/>
    </xf>
    <xf numFmtId="0" fontId="57" fillId="44" borderId="22" applyNumberFormat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9" fillId="6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9" fillId="6" borderId="0" applyNumberFormat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top"/>
      <protection locked="0"/>
    </xf>
    <xf numFmtId="40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23" fillId="33" borderId="23" applyNumberFormat="0" applyFont="0" applyAlignment="0" applyProtection="0">
      <alignment vertical="center"/>
    </xf>
    <xf numFmtId="0" fontId="23" fillId="45" borderId="23" applyNumberFormat="0" applyFont="0" applyAlignment="0" applyProtection="0">
      <alignment vertical="center"/>
    </xf>
    <xf numFmtId="0" fontId="23" fillId="33" borderId="23" applyNumberFormat="0" applyFont="0" applyAlignment="0" applyProtection="0">
      <alignment vertical="center"/>
    </xf>
    <xf numFmtId="0" fontId="23" fillId="45" borderId="23" applyNumberFormat="0" applyFont="0" applyAlignment="0" applyProtection="0">
      <alignment vertical="center"/>
    </xf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61" fillId="46" borderId="0" applyNumberFormat="0" applyBorder="0" applyAlignment="0" applyProtection="0">
      <alignment vertical="center"/>
    </xf>
    <xf numFmtId="0" fontId="62" fillId="47" borderId="0" applyNumberFormat="0" applyBorder="0" applyAlignment="0" applyProtection="0">
      <alignment vertical="center"/>
    </xf>
    <xf numFmtId="0" fontId="61" fillId="46" borderId="0" applyNumberFormat="0" applyBorder="0" applyAlignment="0" applyProtection="0">
      <alignment vertical="center"/>
    </xf>
    <xf numFmtId="0" fontId="62" fillId="47" borderId="0" applyNumberFormat="0" applyBorder="0" applyAlignment="0" applyProtection="0">
      <alignment vertical="center"/>
    </xf>
    <xf numFmtId="0" fontId="63" fillId="0" borderId="0"/>
    <xf numFmtId="0" fontId="64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6" fillId="48" borderId="24" applyNumberFormat="0" applyAlignment="0" applyProtection="0">
      <alignment vertical="center"/>
    </xf>
    <xf numFmtId="0" fontId="67" fillId="49" borderId="24" applyNumberFormat="0" applyAlignment="0" applyProtection="0">
      <alignment vertical="center"/>
    </xf>
    <xf numFmtId="0" fontId="66" fillId="48" borderId="24" applyNumberFormat="0" applyAlignment="0" applyProtection="0">
      <alignment vertical="center"/>
    </xf>
    <xf numFmtId="0" fontId="67" fillId="49" borderId="24" applyNumberFormat="0" applyAlignment="0" applyProtection="0">
      <alignment vertical="center"/>
    </xf>
    <xf numFmtId="176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0" fontId="1" fillId="0" borderId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0" fontId="1" fillId="0" borderId="0" applyProtection="0"/>
    <xf numFmtId="41" fontId="23" fillId="0" borderId="0" applyFont="0" applyFill="0" applyBorder="0" applyAlignment="0" applyProtection="0"/>
    <xf numFmtId="176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0" fontId="1" fillId="0" borderId="0" applyFont="0" applyFill="0" applyBorder="0" applyAlignment="0" applyProtection="0"/>
    <xf numFmtId="41" fontId="24" fillId="0" borderId="0" applyFont="0" applyFill="0" applyBorder="0" applyAlignment="0" applyProtection="0">
      <alignment vertical="center"/>
    </xf>
    <xf numFmtId="0" fontId="1" fillId="0" borderId="0" applyFont="0" applyFill="0" applyBorder="0" applyAlignment="0" applyProtection="0"/>
    <xf numFmtId="0" fontId="1" fillId="0" borderId="0" applyProtection="0"/>
    <xf numFmtId="0" fontId="22" fillId="0" borderId="0"/>
    <xf numFmtId="0" fontId="52" fillId="0" borderId="0"/>
    <xf numFmtId="0" fontId="52" fillId="0" borderId="0"/>
    <xf numFmtId="0" fontId="68" fillId="0" borderId="25" applyNumberFormat="0" applyFill="0" applyAlignment="0" applyProtection="0">
      <alignment vertical="center"/>
    </xf>
    <xf numFmtId="0" fontId="69" fillId="0" borderId="25" applyNumberFormat="0" applyFill="0" applyAlignment="0" applyProtection="0">
      <alignment vertical="center"/>
    </xf>
    <xf numFmtId="0" fontId="68" fillId="0" borderId="25" applyNumberFormat="0" applyFill="0" applyAlignment="0" applyProtection="0">
      <alignment vertical="center"/>
    </xf>
    <xf numFmtId="0" fontId="69" fillId="0" borderId="25" applyNumberFormat="0" applyFill="0" applyAlignment="0" applyProtection="0">
      <alignment vertical="center"/>
    </xf>
    <xf numFmtId="0" fontId="70" fillId="0" borderId="26" applyNumberFormat="0" applyFill="0" applyAlignment="0" applyProtection="0">
      <alignment vertical="center"/>
    </xf>
    <xf numFmtId="0" fontId="71" fillId="0" borderId="26" applyNumberFormat="0" applyFill="0" applyAlignment="0" applyProtection="0">
      <alignment vertical="center"/>
    </xf>
    <xf numFmtId="0" fontId="70" fillId="0" borderId="26" applyNumberFormat="0" applyFill="0" applyAlignment="0" applyProtection="0">
      <alignment vertical="center"/>
    </xf>
    <xf numFmtId="0" fontId="71" fillId="0" borderId="26" applyNumberFormat="0" applyFill="0" applyAlignment="0" applyProtection="0">
      <alignment vertical="center"/>
    </xf>
    <xf numFmtId="41" fontId="23" fillId="0" borderId="0" applyFont="0" applyFill="0" applyBorder="0" applyAlignment="0" applyProtection="0"/>
    <xf numFmtId="0" fontId="72" fillId="13" borderId="22" applyNumberFormat="0" applyAlignment="0" applyProtection="0">
      <alignment vertical="center"/>
    </xf>
    <xf numFmtId="0" fontId="73" fillId="14" borderId="22" applyNumberFormat="0" applyAlignment="0" applyProtection="0">
      <alignment vertical="center"/>
    </xf>
    <xf numFmtId="0" fontId="72" fillId="13" borderId="22" applyNumberFormat="0" applyAlignment="0" applyProtection="0">
      <alignment vertical="center"/>
    </xf>
    <xf numFmtId="0" fontId="73" fillId="14" borderId="22" applyNumberFormat="0" applyAlignment="0" applyProtection="0">
      <alignment vertical="center"/>
    </xf>
    <xf numFmtId="0" fontId="74" fillId="0" borderId="27" applyNumberFormat="0" applyFill="0" applyAlignment="0" applyProtection="0">
      <alignment vertical="center"/>
    </xf>
    <xf numFmtId="0" fontId="75" fillId="0" borderId="27" applyNumberFormat="0" applyFill="0" applyAlignment="0" applyProtection="0">
      <alignment vertical="center"/>
    </xf>
    <xf numFmtId="0" fontId="74" fillId="0" borderId="27" applyNumberFormat="0" applyFill="0" applyAlignment="0" applyProtection="0">
      <alignment vertical="center"/>
    </xf>
    <xf numFmtId="0" fontId="75" fillId="0" borderId="27" applyNumberFormat="0" applyFill="0" applyAlignment="0" applyProtection="0">
      <alignment vertical="center"/>
    </xf>
    <xf numFmtId="0" fontId="76" fillId="0" borderId="28" applyNumberFormat="0" applyFill="0" applyAlignment="0" applyProtection="0">
      <alignment vertical="center"/>
    </xf>
    <xf numFmtId="0" fontId="77" fillId="0" borderId="28" applyNumberFormat="0" applyFill="0" applyAlignment="0" applyProtection="0">
      <alignment vertical="center"/>
    </xf>
    <xf numFmtId="0" fontId="76" fillId="0" borderId="28" applyNumberFormat="0" applyFill="0" applyAlignment="0" applyProtection="0">
      <alignment vertical="center"/>
    </xf>
    <xf numFmtId="0" fontId="77" fillId="0" borderId="28" applyNumberFormat="0" applyFill="0" applyAlignment="0" applyProtection="0">
      <alignment vertical="center"/>
    </xf>
    <xf numFmtId="0" fontId="78" fillId="0" borderId="29" applyNumberFormat="0" applyFill="0" applyAlignment="0" applyProtection="0">
      <alignment vertical="center"/>
    </xf>
    <xf numFmtId="0" fontId="79" fillId="0" borderId="29" applyNumberFormat="0" applyFill="0" applyAlignment="0" applyProtection="0">
      <alignment vertical="center"/>
    </xf>
    <xf numFmtId="0" fontId="78" fillId="0" borderId="29" applyNumberFormat="0" applyFill="0" applyAlignment="0" applyProtection="0">
      <alignment vertical="center"/>
    </xf>
    <xf numFmtId="0" fontId="79" fillId="0" borderId="29" applyNumberFormat="0" applyFill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81" fillId="7" borderId="0" applyNumberFormat="0" applyBorder="0" applyAlignment="0" applyProtection="0">
      <alignment vertical="center"/>
    </xf>
    <xf numFmtId="0" fontId="82" fillId="8" borderId="0" applyNumberFormat="0" applyBorder="0" applyAlignment="0" applyProtection="0">
      <alignment vertical="center"/>
    </xf>
    <xf numFmtId="0" fontId="81" fillId="7" borderId="0" applyNumberFormat="0" applyBorder="0" applyAlignment="0" applyProtection="0">
      <alignment vertical="center"/>
    </xf>
    <xf numFmtId="0" fontId="82" fillId="8" borderId="0" applyNumberFormat="0" applyBorder="0" applyAlignment="0" applyProtection="0">
      <alignment vertical="center"/>
    </xf>
    <xf numFmtId="0" fontId="1" fillId="0" borderId="0"/>
    <xf numFmtId="0" fontId="21" fillId="0" borderId="0"/>
    <xf numFmtId="0" fontId="21" fillId="0" borderId="0"/>
    <xf numFmtId="0" fontId="83" fillId="32" borderId="30" applyNumberFormat="0" applyAlignment="0" applyProtection="0">
      <alignment vertical="center"/>
    </xf>
    <xf numFmtId="0" fontId="84" fillId="44" borderId="30" applyNumberFormat="0" applyAlignment="0" applyProtection="0">
      <alignment vertical="center"/>
    </xf>
    <xf numFmtId="0" fontId="83" fillId="32" borderId="30" applyNumberFormat="0" applyAlignment="0" applyProtection="0">
      <alignment vertical="center"/>
    </xf>
    <xf numFmtId="0" fontId="84" fillId="44" borderId="30" applyNumberFormat="0" applyAlignment="0" applyProtection="0">
      <alignment vertical="center"/>
    </xf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184" fontId="52" fillId="34" borderId="0">
      <alignment vertical="center"/>
    </xf>
    <xf numFmtId="183" fontId="22" fillId="0" borderId="17">
      <alignment vertical="center"/>
    </xf>
    <xf numFmtId="0" fontId="23" fillId="0" borderId="0">
      <alignment vertical="center"/>
    </xf>
    <xf numFmtId="0" fontId="85" fillId="0" borderId="0">
      <alignment vertical="center"/>
    </xf>
    <xf numFmtId="0" fontId="21" fillId="0" borderId="0"/>
    <xf numFmtId="0" fontId="23" fillId="0" borderId="0"/>
    <xf numFmtId="0" fontId="21" fillId="0" borderId="0"/>
    <xf numFmtId="0" fontId="1" fillId="0" borderId="0" applyProtection="0"/>
    <xf numFmtId="0" fontId="1" fillId="0" borderId="0"/>
    <xf numFmtId="0" fontId="86" fillId="0" borderId="0"/>
    <xf numFmtId="0" fontId="23" fillId="0" borderId="0"/>
    <xf numFmtId="0" fontId="1" fillId="0" borderId="0" applyProtection="0"/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85" fillId="0" borderId="0">
      <alignment vertical="center"/>
    </xf>
    <xf numFmtId="0" fontId="85" fillId="0" borderId="0">
      <alignment vertical="center"/>
    </xf>
    <xf numFmtId="0" fontId="85" fillId="0" borderId="0">
      <alignment vertical="center"/>
    </xf>
    <xf numFmtId="0" fontId="23" fillId="0" borderId="0"/>
    <xf numFmtId="0" fontId="85" fillId="0" borderId="0">
      <alignment vertical="center"/>
    </xf>
    <xf numFmtId="0" fontId="87" fillId="0" borderId="0"/>
    <xf numFmtId="0" fontId="23" fillId="0" borderId="0"/>
    <xf numFmtId="0" fontId="85" fillId="0" borderId="0">
      <alignment vertical="center"/>
    </xf>
    <xf numFmtId="0" fontId="85" fillId="0" borderId="0">
      <alignment vertical="center"/>
    </xf>
    <xf numFmtId="0" fontId="1" fillId="0" borderId="0"/>
    <xf numFmtId="0" fontId="1" fillId="0" borderId="0" applyProtection="0"/>
    <xf numFmtId="0" fontId="1" fillId="0" borderId="0"/>
    <xf numFmtId="0" fontId="1" fillId="0" borderId="0"/>
    <xf numFmtId="0" fontId="1" fillId="0" borderId="0"/>
    <xf numFmtId="49" fontId="19" fillId="0" borderId="16">
      <alignment horizontal="center" vertical="center"/>
    </xf>
    <xf numFmtId="0" fontId="10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41" fontId="23" fillId="0" borderId="0" applyFont="0" applyFill="0" applyBorder="0" applyAlignment="0" applyProtection="0">
      <alignment vertical="center"/>
    </xf>
    <xf numFmtId="41" fontId="85" fillId="0" borderId="0" applyFont="0" applyFill="0" applyBorder="0" applyAlignment="0" applyProtection="0">
      <alignment vertical="center"/>
    </xf>
    <xf numFmtId="41" fontId="85" fillId="0" borderId="0" applyFont="0" applyFill="0" applyBorder="0" applyAlignment="0" applyProtection="0">
      <alignment vertical="center"/>
    </xf>
    <xf numFmtId="41" fontId="23" fillId="0" borderId="0" applyFont="0" applyFill="0" applyBorder="0" applyAlignment="0" applyProtection="0"/>
    <xf numFmtId="0" fontId="85" fillId="0" borderId="0">
      <alignment vertical="center"/>
    </xf>
    <xf numFmtId="0" fontId="85" fillId="0" borderId="0">
      <alignment vertical="center"/>
    </xf>
    <xf numFmtId="0" fontId="1" fillId="0" borderId="0" applyProtection="0"/>
    <xf numFmtId="0" fontId="1" fillId="0" borderId="0"/>
    <xf numFmtId="0" fontId="1" fillId="0" borderId="0"/>
    <xf numFmtId="0" fontId="1" fillId="0" borderId="0"/>
    <xf numFmtId="0" fontId="86" fillId="0" borderId="0"/>
    <xf numFmtId="0" fontId="105" fillId="0" borderId="0">
      <alignment vertical="center"/>
    </xf>
    <xf numFmtId="49" fontId="106" fillId="0" borderId="16">
      <alignment horizontal="center" vertical="center"/>
    </xf>
    <xf numFmtId="49" fontId="106" fillId="0" borderId="16">
      <alignment horizontal="center" vertical="center"/>
    </xf>
    <xf numFmtId="49" fontId="106" fillId="0" borderId="16">
      <alignment horizontal="center" vertical="center"/>
    </xf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108" fillId="50" borderId="0">
      <alignment vertical="center"/>
    </xf>
    <xf numFmtId="0" fontId="105" fillId="50" borderId="0">
      <alignment vertical="center"/>
    </xf>
    <xf numFmtId="0" fontId="105" fillId="50" borderId="0">
      <alignment vertical="center"/>
    </xf>
    <xf numFmtId="0" fontId="108" fillId="51" borderId="0">
      <alignment vertical="center"/>
    </xf>
    <xf numFmtId="0" fontId="105" fillId="51" borderId="0">
      <alignment vertical="center"/>
    </xf>
    <xf numFmtId="0" fontId="105" fillId="51" borderId="0">
      <alignment vertical="center"/>
    </xf>
    <xf numFmtId="0" fontId="108" fillId="52" borderId="0">
      <alignment vertical="center"/>
    </xf>
    <xf numFmtId="0" fontId="105" fillId="52" borderId="0">
      <alignment vertical="center"/>
    </xf>
    <xf numFmtId="0" fontId="105" fillId="52" borderId="0">
      <alignment vertical="center"/>
    </xf>
    <xf numFmtId="0" fontId="108" fillId="53" borderId="0">
      <alignment vertical="center"/>
    </xf>
    <xf numFmtId="0" fontId="105" fillId="53" borderId="0">
      <alignment vertical="center"/>
    </xf>
    <xf numFmtId="0" fontId="105" fillId="53" borderId="0">
      <alignment vertical="center"/>
    </xf>
    <xf numFmtId="0" fontId="108" fillId="54" borderId="0">
      <alignment vertical="center"/>
    </xf>
    <xf numFmtId="0" fontId="105" fillId="54" borderId="0">
      <alignment vertical="center"/>
    </xf>
    <xf numFmtId="0" fontId="105" fillId="54" borderId="0">
      <alignment vertical="center"/>
    </xf>
    <xf numFmtId="0" fontId="108" fillId="55" borderId="0">
      <alignment vertical="center"/>
    </xf>
    <xf numFmtId="0" fontId="105" fillId="55" borderId="0">
      <alignment vertical="center"/>
    </xf>
    <xf numFmtId="0" fontId="105" fillId="55" borderId="0">
      <alignment vertical="center"/>
    </xf>
    <xf numFmtId="0" fontId="108" fillId="56" borderId="0">
      <alignment vertical="center"/>
    </xf>
    <xf numFmtId="0" fontId="105" fillId="56" borderId="0">
      <alignment vertical="center"/>
    </xf>
    <xf numFmtId="0" fontId="105" fillId="56" borderId="0">
      <alignment vertical="center"/>
    </xf>
    <xf numFmtId="0" fontId="108" fillId="57" borderId="0">
      <alignment vertical="center"/>
    </xf>
    <xf numFmtId="0" fontId="105" fillId="57" borderId="0">
      <alignment vertical="center"/>
    </xf>
    <xf numFmtId="0" fontId="105" fillId="57" borderId="0">
      <alignment vertical="center"/>
    </xf>
    <xf numFmtId="0" fontId="108" fillId="58" borderId="0">
      <alignment vertical="center"/>
    </xf>
    <xf numFmtId="0" fontId="105" fillId="58" borderId="0">
      <alignment vertical="center"/>
    </xf>
    <xf numFmtId="0" fontId="105" fillId="58" borderId="0">
      <alignment vertical="center"/>
    </xf>
    <xf numFmtId="0" fontId="108" fillId="53" borderId="0">
      <alignment vertical="center"/>
    </xf>
    <xf numFmtId="0" fontId="105" fillId="53" borderId="0">
      <alignment vertical="center"/>
    </xf>
    <xf numFmtId="0" fontId="105" fillId="53" borderId="0">
      <alignment vertical="center"/>
    </xf>
    <xf numFmtId="0" fontId="108" fillId="56" borderId="0">
      <alignment vertical="center"/>
    </xf>
    <xf numFmtId="0" fontId="105" fillId="56" borderId="0">
      <alignment vertical="center"/>
    </xf>
    <xf numFmtId="0" fontId="105" fillId="56" borderId="0">
      <alignment vertical="center"/>
    </xf>
    <xf numFmtId="0" fontId="108" fillId="59" borderId="0">
      <alignment vertical="center"/>
    </xf>
    <xf numFmtId="0" fontId="105" fillId="59" borderId="0">
      <alignment vertical="center"/>
    </xf>
    <xf numFmtId="0" fontId="105" fillId="59" borderId="0">
      <alignment vertical="center"/>
    </xf>
    <xf numFmtId="0" fontId="109" fillId="60" borderId="0">
      <alignment vertical="center"/>
    </xf>
    <xf numFmtId="0" fontId="110" fillId="60" borderId="0">
      <alignment vertical="center"/>
    </xf>
    <xf numFmtId="0" fontId="110" fillId="60" borderId="0">
      <alignment vertical="center"/>
    </xf>
    <xf numFmtId="0" fontId="109" fillId="57" borderId="0">
      <alignment vertical="center"/>
    </xf>
    <xf numFmtId="0" fontId="110" fillId="57" borderId="0">
      <alignment vertical="center"/>
    </xf>
    <xf numFmtId="0" fontId="110" fillId="57" borderId="0">
      <alignment vertical="center"/>
    </xf>
    <xf numFmtId="0" fontId="109" fillId="58" borderId="0">
      <alignment vertical="center"/>
    </xf>
    <xf numFmtId="0" fontId="110" fillId="58" borderId="0">
      <alignment vertical="center"/>
    </xf>
    <xf numFmtId="0" fontId="110" fillId="58" borderId="0">
      <alignment vertical="center"/>
    </xf>
    <xf numFmtId="0" fontId="109" fillId="61" borderId="0">
      <alignment vertical="center"/>
    </xf>
    <xf numFmtId="0" fontId="110" fillId="61" borderId="0">
      <alignment vertical="center"/>
    </xf>
    <xf numFmtId="0" fontId="110" fillId="61" borderId="0">
      <alignment vertical="center"/>
    </xf>
    <xf numFmtId="0" fontId="109" fillId="62" borderId="0">
      <alignment vertical="center"/>
    </xf>
    <xf numFmtId="0" fontId="110" fillId="62" borderId="0">
      <alignment vertical="center"/>
    </xf>
    <xf numFmtId="0" fontId="110" fillId="62" borderId="0">
      <alignment vertical="center"/>
    </xf>
    <xf numFmtId="0" fontId="109" fillId="63" borderId="0">
      <alignment vertical="center"/>
    </xf>
    <xf numFmtId="0" fontId="110" fillId="63" borderId="0">
      <alignment vertical="center"/>
    </xf>
    <xf numFmtId="0" fontId="110" fillId="63" borderId="0">
      <alignment vertical="center"/>
    </xf>
    <xf numFmtId="0" fontId="112" fillId="0" borderId="0"/>
    <xf numFmtId="0" fontId="112" fillId="0" borderId="0"/>
    <xf numFmtId="0" fontId="113" fillId="0" borderId="0"/>
    <xf numFmtId="0" fontId="114" fillId="64" borderId="17">
      <alignment horizontal="center" vertical="center"/>
    </xf>
    <xf numFmtId="0" fontId="111" fillId="0" borderId="0"/>
    <xf numFmtId="0" fontId="111" fillId="0" borderId="0"/>
    <xf numFmtId="0" fontId="111" fillId="0" borderId="0"/>
    <xf numFmtId="0" fontId="111" fillId="0" borderId="0"/>
    <xf numFmtId="0" fontId="115" fillId="0" borderId="0"/>
    <xf numFmtId="0" fontId="108" fillId="0" borderId="0"/>
    <xf numFmtId="0" fontId="116" fillId="0" borderId="0"/>
    <xf numFmtId="0" fontId="116" fillId="0" borderId="0"/>
    <xf numFmtId="0" fontId="116" fillId="0" borderId="0"/>
    <xf numFmtId="180" fontId="108" fillId="0" borderId="0"/>
    <xf numFmtId="2" fontId="116" fillId="0" borderId="0"/>
    <xf numFmtId="2" fontId="116" fillId="0" borderId="0"/>
    <xf numFmtId="2" fontId="116" fillId="0" borderId="0"/>
    <xf numFmtId="38" fontId="117" fillId="65" borderId="0"/>
    <xf numFmtId="38" fontId="117" fillId="65" borderId="0"/>
    <xf numFmtId="38" fontId="117" fillId="65" borderId="0"/>
    <xf numFmtId="0" fontId="118" fillId="0" borderId="0">
      <alignment horizontal="left"/>
    </xf>
    <xf numFmtId="0" fontId="119" fillId="0" borderId="18">
      <alignment horizontal="left" vertical="center"/>
    </xf>
    <xf numFmtId="0" fontId="119" fillId="0" borderId="18">
      <alignment horizontal="left" vertical="center"/>
    </xf>
    <xf numFmtId="0" fontId="119" fillId="0" borderId="18">
      <alignment horizontal="left" vertical="center"/>
    </xf>
    <xf numFmtId="0" fontId="119" fillId="0" borderId="19">
      <alignment horizontal="left" vertical="center"/>
    </xf>
    <xf numFmtId="0" fontId="119" fillId="0" borderId="19">
      <alignment horizontal="left" vertical="center"/>
    </xf>
    <xf numFmtId="0" fontId="119" fillId="0" borderId="19">
      <alignment horizontal="left" vertical="center"/>
    </xf>
    <xf numFmtId="0" fontId="120" fillId="0" borderId="0"/>
    <xf numFmtId="0" fontId="120" fillId="0" borderId="0"/>
    <xf numFmtId="0" fontId="120" fillId="0" borderId="0"/>
    <xf numFmtId="0" fontId="119" fillId="0" borderId="0"/>
    <xf numFmtId="0" fontId="119" fillId="0" borderId="0"/>
    <xf numFmtId="0" fontId="119" fillId="0" borderId="0"/>
    <xf numFmtId="10" fontId="117" fillId="66" borderId="20"/>
    <xf numFmtId="10" fontId="117" fillId="66" borderId="20"/>
    <xf numFmtId="10" fontId="117" fillId="66" borderId="20"/>
    <xf numFmtId="0" fontId="121" fillId="0" borderId="15"/>
    <xf numFmtId="181" fontId="108" fillId="0" borderId="0"/>
    <xf numFmtId="181" fontId="108" fillId="0" borderId="0"/>
    <xf numFmtId="182" fontId="108" fillId="0" borderId="0"/>
    <xf numFmtId="10" fontId="107" fillId="0" borderId="0"/>
    <xf numFmtId="10" fontId="107" fillId="0" borderId="0"/>
    <xf numFmtId="10" fontId="107" fillId="0" borderId="0"/>
    <xf numFmtId="0" fontId="114" fillId="67" borderId="17">
      <alignment horizontal="center" vertical="center"/>
    </xf>
    <xf numFmtId="0" fontId="121" fillId="0" borderId="0"/>
    <xf numFmtId="0" fontId="116" fillId="0" borderId="21"/>
    <xf numFmtId="0" fontId="116" fillId="0" borderId="21"/>
    <xf numFmtId="0" fontId="116" fillId="0" borderId="21"/>
    <xf numFmtId="0" fontId="109" fillId="68" borderId="0">
      <alignment vertical="center"/>
    </xf>
    <xf numFmtId="0" fontId="110" fillId="68" borderId="0">
      <alignment vertical="center"/>
    </xf>
    <xf numFmtId="0" fontId="110" fillId="68" borderId="0">
      <alignment vertical="center"/>
    </xf>
    <xf numFmtId="0" fontId="109" fillId="69" borderId="0">
      <alignment vertical="center"/>
    </xf>
    <xf numFmtId="0" fontId="110" fillId="69" borderId="0">
      <alignment vertical="center"/>
    </xf>
    <xf numFmtId="0" fontId="110" fillId="69" borderId="0">
      <alignment vertical="center"/>
    </xf>
    <xf numFmtId="0" fontId="109" fillId="70" borderId="0">
      <alignment vertical="center"/>
    </xf>
    <xf numFmtId="0" fontId="110" fillId="70" borderId="0">
      <alignment vertical="center"/>
    </xf>
    <xf numFmtId="0" fontId="110" fillId="70" borderId="0">
      <alignment vertical="center"/>
    </xf>
    <xf numFmtId="0" fontId="109" fillId="61" borderId="0">
      <alignment vertical="center"/>
    </xf>
    <xf numFmtId="0" fontId="110" fillId="61" borderId="0">
      <alignment vertical="center"/>
    </xf>
    <xf numFmtId="0" fontId="110" fillId="61" borderId="0">
      <alignment vertical="center"/>
    </xf>
    <xf numFmtId="0" fontId="109" fillId="62" borderId="0">
      <alignment vertical="center"/>
    </xf>
    <xf numFmtId="0" fontId="110" fillId="62" borderId="0">
      <alignment vertical="center"/>
    </xf>
    <xf numFmtId="0" fontId="110" fillId="62" borderId="0">
      <alignment vertical="center"/>
    </xf>
    <xf numFmtId="0" fontId="109" fillId="71" borderId="0">
      <alignment vertical="center"/>
    </xf>
    <xf numFmtId="0" fontId="110" fillId="71" borderId="0">
      <alignment vertical="center"/>
    </xf>
    <xf numFmtId="0" fontId="110" fillId="71" borderId="0">
      <alignment vertical="center"/>
    </xf>
    <xf numFmtId="0" fontId="122" fillId="0" borderId="0">
      <alignment vertical="center"/>
    </xf>
    <xf numFmtId="0" fontId="123" fillId="0" borderId="0">
      <alignment vertical="center"/>
    </xf>
    <xf numFmtId="0" fontId="123" fillId="0" borderId="0">
      <alignment vertical="center"/>
    </xf>
    <xf numFmtId="0" fontId="124" fillId="65" borderId="53">
      <alignment vertical="center"/>
    </xf>
    <xf numFmtId="0" fontId="125" fillId="65" borderId="53">
      <alignment vertical="center"/>
    </xf>
    <xf numFmtId="0" fontId="125" fillId="65" borderId="53">
      <alignment vertical="center"/>
    </xf>
    <xf numFmtId="0" fontId="126" fillId="51" borderId="0">
      <alignment vertical="center"/>
    </xf>
    <xf numFmtId="0" fontId="127" fillId="51" borderId="0">
      <alignment vertical="center"/>
    </xf>
    <xf numFmtId="0" fontId="127" fillId="51" borderId="0">
      <alignment vertical="center"/>
    </xf>
    <xf numFmtId="0" fontId="108" fillId="66" borderId="54">
      <alignment vertical="center"/>
    </xf>
    <xf numFmtId="0" fontId="108" fillId="66" borderId="54">
      <alignment vertical="center"/>
    </xf>
    <xf numFmtId="0" fontId="108" fillId="66" borderId="54">
      <alignment vertical="center"/>
    </xf>
    <xf numFmtId="9" fontId="108" fillId="0" borderId="0"/>
    <xf numFmtId="0" fontId="128" fillId="72" borderId="0">
      <alignment vertical="center"/>
    </xf>
    <xf numFmtId="0" fontId="129" fillId="72" borderId="0">
      <alignment vertical="center"/>
    </xf>
    <xf numFmtId="0" fontId="129" fillId="72" borderId="0">
      <alignment vertical="center"/>
    </xf>
    <xf numFmtId="0" fontId="130" fillId="0" borderId="0">
      <alignment vertical="center"/>
    </xf>
    <xf numFmtId="0" fontId="131" fillId="0" borderId="0">
      <alignment vertical="center"/>
    </xf>
    <xf numFmtId="0" fontId="131" fillId="0" borderId="0">
      <alignment vertical="center"/>
    </xf>
    <xf numFmtId="0" fontId="132" fillId="73" borderId="55">
      <alignment vertical="center"/>
    </xf>
    <xf numFmtId="0" fontId="133" fillId="73" borderId="55">
      <alignment vertical="center"/>
    </xf>
    <xf numFmtId="0" fontId="133" fillId="73" borderId="55">
      <alignment vertical="center"/>
    </xf>
    <xf numFmtId="0" fontId="86" fillId="0" borderId="0"/>
    <xf numFmtId="176" fontId="86" fillId="0" borderId="0"/>
    <xf numFmtId="0" fontId="86" fillId="0" borderId="0"/>
    <xf numFmtId="0" fontId="86" fillId="0" borderId="0"/>
    <xf numFmtId="41" fontId="108" fillId="0" borderId="0"/>
    <xf numFmtId="0" fontId="86" fillId="0" borderId="0"/>
    <xf numFmtId="41" fontId="108" fillId="0" borderId="0"/>
    <xf numFmtId="176" fontId="86" fillId="0" borderId="0"/>
    <xf numFmtId="41" fontId="108" fillId="0" borderId="0"/>
    <xf numFmtId="176" fontId="86" fillId="0" borderId="0"/>
    <xf numFmtId="41" fontId="108" fillId="0" borderId="0"/>
    <xf numFmtId="0" fontId="86" fillId="0" borderId="0"/>
    <xf numFmtId="41" fontId="105" fillId="0" borderId="0">
      <alignment vertical="center"/>
    </xf>
    <xf numFmtId="0" fontId="86" fillId="0" borderId="0"/>
    <xf numFmtId="0" fontId="86" fillId="0" borderId="0"/>
    <xf numFmtId="0" fontId="107" fillId="0" borderId="0"/>
    <xf numFmtId="0" fontId="107" fillId="0" borderId="0"/>
    <xf numFmtId="0" fontId="107" fillId="0" borderId="0"/>
    <xf numFmtId="0" fontId="134" fillId="0" borderId="56">
      <alignment vertical="center"/>
    </xf>
    <xf numFmtId="0" fontId="135" fillId="0" borderId="56">
      <alignment vertical="center"/>
    </xf>
    <xf numFmtId="0" fontId="135" fillId="0" borderId="56">
      <alignment vertical="center"/>
    </xf>
    <xf numFmtId="0" fontId="121" fillId="0" borderId="57">
      <alignment vertical="center"/>
    </xf>
    <xf numFmtId="0" fontId="136" fillId="0" borderId="57">
      <alignment vertical="center"/>
    </xf>
    <xf numFmtId="0" fontId="136" fillId="0" borderId="57">
      <alignment vertical="center"/>
    </xf>
    <xf numFmtId="0" fontId="137" fillId="55" borderId="53">
      <alignment vertical="center"/>
    </xf>
    <xf numFmtId="0" fontId="138" fillId="55" borderId="53">
      <alignment vertical="center"/>
    </xf>
    <xf numFmtId="0" fontId="138" fillId="55" borderId="53">
      <alignment vertical="center"/>
    </xf>
    <xf numFmtId="0" fontId="139" fillId="0" borderId="58">
      <alignment vertical="center"/>
    </xf>
    <xf numFmtId="0" fontId="140" fillId="0" borderId="58">
      <alignment vertical="center"/>
    </xf>
    <xf numFmtId="0" fontId="140" fillId="0" borderId="58">
      <alignment vertical="center"/>
    </xf>
    <xf numFmtId="0" fontId="141" fillId="0" borderId="59">
      <alignment vertical="center"/>
    </xf>
    <xf numFmtId="0" fontId="142" fillId="0" borderId="59">
      <alignment vertical="center"/>
    </xf>
    <xf numFmtId="0" fontId="142" fillId="0" borderId="59">
      <alignment vertical="center"/>
    </xf>
    <xf numFmtId="0" fontId="143" fillId="0" borderId="60">
      <alignment vertical="center"/>
    </xf>
    <xf numFmtId="0" fontId="144" fillId="0" borderId="60">
      <alignment vertical="center"/>
    </xf>
    <xf numFmtId="0" fontId="144" fillId="0" borderId="60">
      <alignment vertical="center"/>
    </xf>
    <xf numFmtId="0" fontId="143" fillId="0" borderId="0">
      <alignment vertical="center"/>
    </xf>
    <xf numFmtId="0" fontId="144" fillId="0" borderId="0">
      <alignment vertical="center"/>
    </xf>
    <xf numFmtId="0" fontId="144" fillId="0" borderId="0">
      <alignment vertical="center"/>
    </xf>
    <xf numFmtId="0" fontId="145" fillId="0" borderId="0">
      <alignment vertical="center"/>
    </xf>
    <xf numFmtId="0" fontId="146" fillId="52" borderId="0">
      <alignment vertical="center"/>
    </xf>
    <xf numFmtId="0" fontId="147" fillId="52" borderId="0">
      <alignment vertical="center"/>
    </xf>
    <xf numFmtId="0" fontId="147" fillId="52" borderId="0">
      <alignment vertical="center"/>
    </xf>
    <xf numFmtId="0" fontId="86" fillId="0" borderId="0"/>
    <xf numFmtId="0" fontId="86" fillId="0" borderId="0"/>
    <xf numFmtId="0" fontId="86" fillId="0" borderId="0"/>
    <xf numFmtId="0" fontId="148" fillId="65" borderId="61">
      <alignment vertical="center"/>
    </xf>
    <xf numFmtId="0" fontId="149" fillId="65" borderId="61">
      <alignment vertical="center"/>
    </xf>
    <xf numFmtId="0" fontId="149" fillId="65" borderId="61">
      <alignment vertical="center"/>
    </xf>
    <xf numFmtId="0" fontId="86" fillId="0" borderId="0"/>
    <xf numFmtId="184" fontId="107" fillId="34" borderId="0">
      <alignment vertical="center"/>
    </xf>
    <xf numFmtId="183" fontId="107" fillId="0" borderId="17">
      <alignment vertical="center"/>
    </xf>
    <xf numFmtId="0" fontId="108" fillId="0" borderId="0">
      <alignment vertical="center"/>
    </xf>
    <xf numFmtId="0" fontId="86" fillId="0" borderId="0"/>
    <xf numFmtId="0" fontId="108" fillId="0" borderId="0"/>
    <xf numFmtId="0" fontId="86" fillId="0" borderId="0"/>
    <xf numFmtId="0" fontId="86" fillId="0" borderId="0"/>
    <xf numFmtId="0" fontId="86" fillId="0" borderId="0"/>
    <xf numFmtId="0" fontId="108" fillId="0" borderId="0"/>
    <xf numFmtId="0" fontId="86" fillId="0" borderId="0"/>
    <xf numFmtId="0" fontId="105" fillId="0" borderId="0">
      <alignment vertical="center"/>
    </xf>
    <xf numFmtId="0" fontId="105" fillId="0" borderId="0">
      <alignment vertical="center"/>
    </xf>
    <xf numFmtId="0" fontId="105" fillId="0" borderId="0">
      <alignment vertical="center"/>
    </xf>
    <xf numFmtId="0" fontId="105" fillId="0" borderId="0">
      <alignment vertical="center"/>
    </xf>
    <xf numFmtId="0" fontId="105" fillId="0" borderId="0">
      <alignment vertical="center"/>
    </xf>
    <xf numFmtId="0" fontId="105" fillId="0" borderId="0">
      <alignment vertical="center"/>
    </xf>
    <xf numFmtId="0" fontId="105" fillId="0" borderId="0">
      <alignment vertical="center"/>
    </xf>
    <xf numFmtId="0" fontId="105" fillId="0" borderId="0">
      <alignment vertical="center"/>
    </xf>
    <xf numFmtId="0" fontId="150" fillId="0" borderId="0"/>
    <xf numFmtId="0" fontId="108" fillId="0" borderId="0"/>
    <xf numFmtId="0" fontId="105" fillId="0" borderId="0">
      <alignment vertical="center"/>
    </xf>
    <xf numFmtId="0" fontId="105" fillId="0" borderId="0">
      <alignment vertical="center"/>
    </xf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49" fontId="19" fillId="0" borderId="16">
      <alignment horizontal="center" vertical="center"/>
    </xf>
    <xf numFmtId="0" fontId="1" fillId="0" borderId="0"/>
    <xf numFmtId="0" fontId="1" fillId="0" borderId="0"/>
    <xf numFmtId="0" fontId="31" fillId="0" borderId="0"/>
    <xf numFmtId="0" fontId="42" fillId="0" borderId="0" applyFill="0" applyBorder="0" applyAlignment="0" applyProtection="0"/>
    <xf numFmtId="2" fontId="42" fillId="0" borderId="0" applyFill="0" applyBorder="0" applyAlignment="0" applyProtection="0"/>
    <xf numFmtId="38" fontId="44" fillId="32" borderId="0" applyNumberFormat="0" applyBorder="0" applyAlignment="0" applyProtection="0"/>
    <xf numFmtId="0" fontId="47" fillId="0" borderId="18" applyNumberFormat="0" applyAlignment="0" applyProtection="0">
      <alignment horizontal="left" vertical="center"/>
    </xf>
    <xf numFmtId="0" fontId="47" fillId="0" borderId="19">
      <alignment horizontal="left" vertical="center"/>
    </xf>
    <xf numFmtId="0" fontId="49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10" fontId="44" fillId="33" borderId="20" applyNumberFormat="0" applyBorder="0" applyAlignment="0" applyProtection="0"/>
    <xf numFmtId="10" fontId="22" fillId="0" borderId="0" applyFont="0" applyFill="0" applyBorder="0" applyAlignment="0" applyProtection="0"/>
    <xf numFmtId="0" fontId="42" fillId="0" borderId="21" applyNumberFormat="0" applyFill="0" applyAlignment="0" applyProtection="0"/>
    <xf numFmtId="0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0" fontId="22" fillId="0" borderId="0"/>
    <xf numFmtId="0" fontId="1" fillId="0" borderId="0"/>
    <xf numFmtId="0" fontId="1" fillId="0" borderId="0"/>
    <xf numFmtId="0" fontId="85" fillId="0" borderId="0">
      <alignment vertical="center"/>
    </xf>
    <xf numFmtId="0" fontId="1" fillId="0" borderId="0" applyFont="0" applyFill="0" applyBorder="0" applyAlignment="0" applyProtection="0"/>
    <xf numFmtId="0" fontId="85" fillId="0" borderId="0">
      <alignment vertical="center"/>
    </xf>
    <xf numFmtId="0" fontId="1" fillId="0" borderId="0"/>
    <xf numFmtId="49" fontId="20" fillId="0" borderId="16">
      <alignment horizontal="center" vertical="center"/>
    </xf>
    <xf numFmtId="0" fontId="1" fillId="0" borderId="0"/>
    <xf numFmtId="0" fontId="32" fillId="0" borderId="0"/>
    <xf numFmtId="0" fontId="101" fillId="0" borderId="0"/>
    <xf numFmtId="0" fontId="101" fillId="0" borderId="0"/>
    <xf numFmtId="0" fontId="22" fillId="0" borderId="0" applyNumberFormat="0" applyFill="0" applyBorder="0" applyAlignment="0" applyProtection="0"/>
    <xf numFmtId="0" fontId="1" fillId="0" borderId="0"/>
    <xf numFmtId="0" fontId="1" fillId="0" borderId="0"/>
    <xf numFmtId="0" fontId="18" fillId="0" borderId="0"/>
    <xf numFmtId="0" fontId="24" fillId="4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153" fillId="4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153" fillId="4" borderId="0" applyNumberFormat="0" applyBorder="0" applyAlignment="0" applyProtection="0">
      <alignment vertical="center"/>
    </xf>
    <xf numFmtId="0" fontId="153" fillId="6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153" fillId="6" borderId="0" applyNumberFormat="0" applyBorder="0" applyAlignment="0" applyProtection="0">
      <alignment vertical="center"/>
    </xf>
    <xf numFmtId="0" fontId="153" fillId="8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153" fillId="8" borderId="0" applyNumberFormat="0" applyBorder="0" applyAlignment="0" applyProtection="0">
      <alignment vertical="center"/>
    </xf>
    <xf numFmtId="0" fontId="153" fillId="10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153" fillId="10" borderId="0" applyNumberFormat="0" applyBorder="0" applyAlignment="0" applyProtection="0">
      <alignment vertical="center"/>
    </xf>
    <xf numFmtId="0" fontId="153" fillId="12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153" fillId="12" borderId="0" applyNumberFormat="0" applyBorder="0" applyAlignment="0" applyProtection="0">
      <alignment vertical="center"/>
    </xf>
    <xf numFmtId="0" fontId="153" fillId="14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153" fillId="14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153" fillId="16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153" fillId="16" borderId="0" applyNumberFormat="0" applyBorder="0" applyAlignment="0" applyProtection="0">
      <alignment vertical="center"/>
    </xf>
    <xf numFmtId="0" fontId="153" fillId="18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153" fillId="18" borderId="0" applyNumberFormat="0" applyBorder="0" applyAlignment="0" applyProtection="0">
      <alignment vertical="center"/>
    </xf>
    <xf numFmtId="0" fontId="153" fillId="20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153" fillId="20" borderId="0" applyNumberFormat="0" applyBorder="0" applyAlignment="0" applyProtection="0">
      <alignment vertical="center"/>
    </xf>
    <xf numFmtId="0" fontId="153" fillId="10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153" fillId="10" borderId="0" applyNumberFormat="0" applyBorder="0" applyAlignment="0" applyProtection="0">
      <alignment vertical="center"/>
    </xf>
    <xf numFmtId="0" fontId="153" fillId="16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153" fillId="16" borderId="0" applyNumberFormat="0" applyBorder="0" applyAlignment="0" applyProtection="0">
      <alignment vertical="center"/>
    </xf>
    <xf numFmtId="0" fontId="153" fillId="22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153" fillId="22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59" fillId="6" borderId="0" applyNumberFormat="0" applyBorder="0" applyAlignment="0" applyProtection="0">
      <alignment vertical="center"/>
    </xf>
    <xf numFmtId="0" fontId="38" fillId="0" borderId="0"/>
    <xf numFmtId="0" fontId="57" fillId="44" borderId="22" applyNumberFormat="0" applyAlignment="0" applyProtection="0">
      <alignment vertical="center"/>
    </xf>
    <xf numFmtId="0" fontId="67" fillId="49" borderId="24" applyNumberFormat="0" applyAlignment="0" applyProtection="0">
      <alignment vertical="center"/>
    </xf>
    <xf numFmtId="0" fontId="23" fillId="0" borderId="0"/>
    <xf numFmtId="3" fontId="2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23" fillId="0" borderId="0" applyFont="0" applyFill="0" applyBorder="0" applyAlignment="0" applyProtection="0"/>
    <xf numFmtId="0" fontId="152" fillId="0" borderId="0"/>
    <xf numFmtId="0" fontId="23" fillId="0" borderId="0"/>
    <xf numFmtId="0" fontId="22" fillId="0" borderId="0" applyFont="0" applyFill="0" applyBorder="0" applyAlignment="0" applyProtection="0"/>
    <xf numFmtId="0" fontId="43" fillId="0" borderId="0" applyFill="0" applyBorder="0" applyAlignment="0" applyProtection="0"/>
    <xf numFmtId="0" fontId="42" fillId="0" borderId="0" applyFill="0" applyBorder="0" applyAlignment="0" applyProtection="0"/>
    <xf numFmtId="0" fontId="43" fillId="0" borderId="0" applyFill="0" applyBorder="0" applyAlignment="0" applyProtection="0"/>
    <xf numFmtId="0" fontId="152" fillId="0" borderId="0"/>
    <xf numFmtId="180" fontId="1" fillId="0" borderId="0" applyFont="0" applyFill="0" applyBorder="0" applyAlignment="0" applyProtection="0"/>
    <xf numFmtId="180" fontId="23" fillId="0" borderId="0" applyFont="0" applyFill="0" applyBorder="0" applyAlignment="0" applyProtection="0"/>
    <xf numFmtId="0" fontId="65" fillId="0" borderId="0" applyNumberFormat="0" applyFill="0" applyBorder="0" applyAlignment="0" applyProtection="0">
      <alignment vertical="center"/>
    </xf>
    <xf numFmtId="2" fontId="22" fillId="0" borderId="0" applyFont="0" applyFill="0" applyBorder="0" applyAlignment="0" applyProtection="0"/>
    <xf numFmtId="2" fontId="43" fillId="0" borderId="0" applyFill="0" applyBorder="0" applyAlignment="0" applyProtection="0"/>
    <xf numFmtId="2" fontId="42" fillId="0" borderId="0" applyFill="0" applyBorder="0" applyAlignment="0" applyProtection="0"/>
    <xf numFmtId="2" fontId="43" fillId="0" borderId="0" applyFill="0" applyBorder="0" applyAlignment="0" applyProtection="0"/>
    <xf numFmtId="0" fontId="82" fillId="8" borderId="0" applyNumberFormat="0" applyBorder="0" applyAlignment="0" applyProtection="0">
      <alignment vertical="center"/>
    </xf>
    <xf numFmtId="38" fontId="44" fillId="2" borderId="0" applyNumberFormat="0" applyBorder="0" applyAlignment="0" applyProtection="0"/>
    <xf numFmtId="38" fontId="45" fillId="32" borderId="0" applyNumberFormat="0" applyBorder="0" applyAlignment="0" applyProtection="0"/>
    <xf numFmtId="38" fontId="44" fillId="32" borderId="0" applyNumberFormat="0" applyBorder="0" applyAlignment="0" applyProtection="0"/>
    <xf numFmtId="38" fontId="45" fillId="32" borderId="0" applyNumberFormat="0" applyBorder="0" applyAlignment="0" applyProtection="0"/>
    <xf numFmtId="0" fontId="47" fillId="0" borderId="18" applyNumberFormat="0" applyAlignment="0" applyProtection="0">
      <alignment horizontal="left" vertical="center"/>
    </xf>
    <xf numFmtId="0" fontId="48" fillId="0" borderId="18" applyNumberFormat="0" applyAlignment="0" applyProtection="0">
      <alignment horizontal="left" vertical="center"/>
    </xf>
    <xf numFmtId="0" fontId="47" fillId="0" borderId="19">
      <alignment horizontal="left" vertical="center"/>
    </xf>
    <xf numFmtId="0" fontId="48" fillId="0" borderId="19">
      <alignment horizontal="left" vertical="center"/>
    </xf>
    <xf numFmtId="0" fontId="75" fillId="0" borderId="27" applyNumberFormat="0" applyFill="0" applyAlignment="0" applyProtection="0">
      <alignment vertical="center"/>
    </xf>
    <xf numFmtId="0" fontId="49" fillId="0" borderId="0" applyNumberFormat="0" applyFill="0" applyBorder="0" applyAlignment="0" applyProtection="0"/>
    <xf numFmtId="0" fontId="77" fillId="0" borderId="28" applyNumberFormat="0" applyFill="0" applyAlignment="0" applyProtection="0">
      <alignment vertical="center"/>
    </xf>
    <xf numFmtId="0" fontId="47" fillId="0" borderId="0" applyNumberFormat="0" applyFill="0" applyBorder="0" applyAlignment="0" applyProtection="0"/>
    <xf numFmtId="0" fontId="79" fillId="0" borderId="29" applyNumberFormat="0" applyFill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154" fillId="0" borderId="0" applyNumberFormat="0" applyFill="0" applyBorder="0" applyAlignment="0" applyProtection="0">
      <alignment vertical="top"/>
      <protection locked="0"/>
    </xf>
    <xf numFmtId="0" fontId="73" fillId="14" borderId="22" applyNumberFormat="0" applyAlignment="0" applyProtection="0">
      <alignment vertical="center"/>
    </xf>
    <xf numFmtId="10" fontId="44" fillId="2" borderId="20" applyNumberFormat="0" applyBorder="0" applyAlignment="0" applyProtection="0"/>
    <xf numFmtId="10" fontId="45" fillId="33" borderId="20" applyNumberFormat="0" applyBorder="0" applyAlignment="0" applyProtection="0"/>
    <xf numFmtId="10" fontId="44" fillId="33" borderId="20" applyNumberFormat="0" applyBorder="0" applyAlignment="0" applyProtection="0"/>
    <xf numFmtId="10" fontId="45" fillId="33" borderId="20" applyNumberFormat="0" applyBorder="0" applyAlignment="0" applyProtection="0"/>
    <xf numFmtId="0" fontId="69" fillId="0" borderId="25" applyNumberFormat="0" applyFill="0" applyAlignment="0" applyProtection="0">
      <alignment vertical="center"/>
    </xf>
    <xf numFmtId="176" fontId="22" fillId="0" borderId="0" applyFont="0" applyFill="0" applyBorder="0" applyAlignment="0" applyProtection="0"/>
    <xf numFmtId="190" fontId="23" fillId="0" borderId="0" applyFont="0" applyFill="0" applyBorder="0" applyAlignment="0" applyProtection="0"/>
    <xf numFmtId="191" fontId="23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62" fillId="47" borderId="0" applyNumberFormat="0" applyBorder="0" applyAlignment="0" applyProtection="0">
      <alignment vertical="center"/>
    </xf>
    <xf numFmtId="0" fontId="1" fillId="0" borderId="0"/>
    <xf numFmtId="182" fontId="23" fillId="0" borderId="0"/>
    <xf numFmtId="181" fontId="23" fillId="0" borderId="0"/>
    <xf numFmtId="0" fontId="23" fillId="45" borderId="23" applyNumberFormat="0" applyFont="0" applyAlignment="0" applyProtection="0">
      <alignment vertical="center"/>
    </xf>
    <xf numFmtId="0" fontId="84" fillId="44" borderId="30" applyNumberFormat="0" applyAlignment="0" applyProtection="0">
      <alignment vertical="center"/>
    </xf>
    <xf numFmtId="10" fontId="22" fillId="0" borderId="0" applyFont="0" applyFill="0" applyBorder="0" applyAlignment="0" applyProtection="0"/>
    <xf numFmtId="10" fontId="52" fillId="0" borderId="0" applyFont="0" applyFill="0" applyBorder="0" applyAlignment="0" applyProtection="0"/>
    <xf numFmtId="0" fontId="80" fillId="0" borderId="0" applyNumberFormat="0" applyFill="0" applyBorder="0" applyAlignment="0" applyProtection="0">
      <alignment vertical="center"/>
    </xf>
    <xf numFmtId="0" fontId="22" fillId="0" borderId="62" applyNumberFormat="0" applyFont="0" applyFill="0" applyAlignment="0" applyProtection="0"/>
    <xf numFmtId="0" fontId="43" fillId="0" borderId="21" applyNumberFormat="0" applyFill="0" applyAlignment="0" applyProtection="0"/>
    <xf numFmtId="0" fontId="71" fillId="0" borderId="26" applyNumberFormat="0" applyFill="0" applyAlignment="0" applyProtection="0">
      <alignment vertical="center"/>
    </xf>
    <xf numFmtId="0" fontId="42" fillId="0" borderId="21" applyNumberFormat="0" applyFill="0" applyAlignment="0" applyProtection="0"/>
    <xf numFmtId="0" fontId="43" fillId="0" borderId="21" applyNumberFormat="0" applyFill="0" applyAlignment="0" applyProtection="0"/>
    <xf numFmtId="0" fontId="99" fillId="0" borderId="63">
      <alignment horizontal="left"/>
    </xf>
    <xf numFmtId="0" fontId="55" fillId="0" borderId="0" applyNumberFormat="0" applyFill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6" fillId="44" borderId="22" applyNumberFormat="0" applyAlignment="0" applyProtection="0">
      <alignment vertical="center"/>
    </xf>
    <xf numFmtId="0" fontId="57" fillId="32" borderId="22" applyNumberFormat="0" applyAlignment="0" applyProtection="0">
      <alignment vertical="center"/>
    </xf>
    <xf numFmtId="0" fontId="56" fillId="44" borderId="22" applyNumberFormat="0" applyAlignment="0" applyProtection="0">
      <alignment vertical="center"/>
    </xf>
    <xf numFmtId="192" fontId="1" fillId="0" borderId="0">
      <protection locked="0"/>
    </xf>
    <xf numFmtId="0" fontId="155" fillId="0" borderId="0">
      <protection locked="0"/>
    </xf>
    <xf numFmtId="0" fontId="155" fillId="0" borderId="0">
      <protection locked="0"/>
    </xf>
    <xf numFmtId="188" fontId="21" fillId="0" borderId="0"/>
    <xf numFmtId="188" fontId="21" fillId="0" borderId="0"/>
    <xf numFmtId="188" fontId="21" fillId="0" borderId="0"/>
    <xf numFmtId="188" fontId="21" fillId="0" borderId="0"/>
    <xf numFmtId="188" fontId="21" fillId="0" borderId="0"/>
    <xf numFmtId="188" fontId="21" fillId="0" borderId="0"/>
    <xf numFmtId="188" fontId="21" fillId="0" borderId="0"/>
    <xf numFmtId="188" fontId="21" fillId="0" borderId="0"/>
    <xf numFmtId="188" fontId="21" fillId="0" borderId="0"/>
    <xf numFmtId="188" fontId="21" fillId="0" borderId="0"/>
    <xf numFmtId="188" fontId="21" fillId="0" borderId="0"/>
    <xf numFmtId="0" fontId="58" fillId="6" borderId="0" applyNumberFormat="0" applyBorder="0" applyAlignment="0" applyProtection="0">
      <alignment vertical="center"/>
    </xf>
    <xf numFmtId="0" fontId="59" fillId="5" borderId="0" applyNumberFormat="0" applyBorder="0" applyAlignment="0" applyProtection="0">
      <alignment vertical="center"/>
    </xf>
    <xf numFmtId="0" fontId="58" fillId="6" borderId="0" applyNumberFormat="0" applyBorder="0" applyAlignment="0" applyProtection="0">
      <alignment vertical="center"/>
    </xf>
    <xf numFmtId="0" fontId="156" fillId="0" borderId="0">
      <protection locked="0"/>
    </xf>
    <xf numFmtId="0" fontId="156" fillId="0" borderId="0">
      <protection locked="0"/>
    </xf>
    <xf numFmtId="0" fontId="24" fillId="45" borderId="23" applyNumberFormat="0" applyFont="0" applyAlignment="0" applyProtection="0">
      <alignment vertical="center"/>
    </xf>
    <xf numFmtId="0" fontId="1" fillId="45" borderId="23" applyNumberFormat="0" applyFont="0" applyAlignment="0" applyProtection="0">
      <alignment vertical="center"/>
    </xf>
    <xf numFmtId="0" fontId="157" fillId="0" borderId="0">
      <alignment vertical="center"/>
    </xf>
    <xf numFmtId="9" fontId="1" fillId="0" borderId="0" applyFont="0" applyFill="0" applyBorder="0" applyAlignment="0" applyProtection="0"/>
    <xf numFmtId="0" fontId="61" fillId="47" borderId="0" applyNumberFormat="0" applyBorder="0" applyAlignment="0" applyProtection="0">
      <alignment vertical="center"/>
    </xf>
    <xf numFmtId="0" fontId="62" fillId="46" borderId="0" applyNumberFormat="0" applyBorder="0" applyAlignment="0" applyProtection="0">
      <alignment vertical="center"/>
    </xf>
    <xf numFmtId="0" fontId="61" fillId="47" borderId="0" applyNumberFormat="0" applyBorder="0" applyAlignment="0" applyProtection="0">
      <alignment vertical="center"/>
    </xf>
    <xf numFmtId="0" fontId="158" fillId="0" borderId="0">
      <alignment horizontal="center" vertical="center"/>
    </xf>
    <xf numFmtId="0" fontId="100" fillId="0" borderId="0">
      <alignment horizontal="center" vertical="center"/>
    </xf>
    <xf numFmtId="0" fontId="64" fillId="0" borderId="0" applyNumberFormat="0" applyFill="0" applyBorder="0" applyAlignment="0" applyProtection="0">
      <alignment vertical="center"/>
    </xf>
    <xf numFmtId="0" fontId="66" fillId="49" borderId="24" applyNumberFormat="0" applyAlignment="0" applyProtection="0">
      <alignment vertical="center"/>
    </xf>
    <xf numFmtId="0" fontId="67" fillId="48" borderId="24" applyNumberFormat="0" applyAlignment="0" applyProtection="0">
      <alignment vertical="center"/>
    </xf>
    <xf numFmtId="0" fontId="66" fillId="49" borderId="24" applyNumberFormat="0" applyAlignment="0" applyProtection="0">
      <alignment vertical="center"/>
    </xf>
    <xf numFmtId="193" fontId="22" fillId="0" borderId="0">
      <alignment vertical="center"/>
    </xf>
    <xf numFmtId="41" fontId="23" fillId="0" borderId="0" applyFont="0" applyFill="0" applyBorder="0" applyAlignment="0" applyProtection="0">
      <alignment vertical="center"/>
    </xf>
    <xf numFmtId="41" fontId="159" fillId="0" borderId="0" applyFont="0" applyFill="0" applyBorder="0" applyAlignment="0" applyProtection="0">
      <alignment vertical="center"/>
    </xf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Protection="0"/>
    <xf numFmtId="41" fontId="24" fillId="0" borderId="0" applyFont="0" applyFill="0" applyBorder="0" applyAlignment="0" applyProtection="0">
      <alignment vertical="center"/>
    </xf>
    <xf numFmtId="41" fontId="23" fillId="0" borderId="0" applyFont="0" applyFill="0" applyBorder="0" applyAlignment="0" applyProtection="0">
      <alignment vertical="center"/>
    </xf>
    <xf numFmtId="0" fontId="1" fillId="0" borderId="0" applyFont="0" applyFill="0" applyBorder="0" applyAlignment="0" applyProtection="0"/>
    <xf numFmtId="41" fontId="23" fillId="0" borderId="0" applyFont="0" applyFill="0" applyBorder="0" applyAlignment="0" applyProtection="0"/>
    <xf numFmtId="176" fontId="1" fillId="0" borderId="0" applyFont="0" applyFill="0" applyBorder="0" applyAlignment="0" applyProtection="0"/>
    <xf numFmtId="41" fontId="24" fillId="0" borderId="0" applyFont="0" applyFill="0" applyBorder="0" applyAlignment="0" applyProtection="0">
      <alignment vertical="center"/>
    </xf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>
      <alignment vertical="center"/>
    </xf>
    <xf numFmtId="41" fontId="23" fillId="0" borderId="0" applyFont="0" applyFill="0" applyBorder="0" applyAlignment="0" applyProtection="0">
      <alignment vertical="center"/>
    </xf>
    <xf numFmtId="41" fontId="23" fillId="0" borderId="0" applyFont="0" applyFill="0" applyBorder="0" applyAlignment="0" applyProtection="0">
      <alignment vertical="center"/>
    </xf>
    <xf numFmtId="41" fontId="23" fillId="0" borderId="0" applyFont="0" applyFill="0" applyBorder="0" applyAlignment="0" applyProtection="0">
      <alignment vertical="center"/>
    </xf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>
      <alignment vertical="center"/>
    </xf>
    <xf numFmtId="41" fontId="23" fillId="0" borderId="0" applyFont="0" applyFill="0" applyBorder="0" applyAlignment="0" applyProtection="0">
      <alignment vertical="center"/>
    </xf>
    <xf numFmtId="41" fontId="23" fillId="0" borderId="0" applyFont="0" applyFill="0" applyBorder="0" applyAlignment="0" applyProtection="0">
      <alignment vertical="center"/>
    </xf>
    <xf numFmtId="41" fontId="23" fillId="0" borderId="0" applyFont="0" applyFill="0" applyBorder="0" applyAlignment="0" applyProtection="0">
      <alignment vertical="center"/>
    </xf>
    <xf numFmtId="41" fontId="23" fillId="0" borderId="0" applyFont="0" applyFill="0" applyBorder="0" applyAlignment="0" applyProtection="0">
      <alignment vertical="center"/>
    </xf>
    <xf numFmtId="41" fontId="23" fillId="0" borderId="0" applyFont="0" applyFill="0" applyBorder="0" applyAlignment="0" applyProtection="0">
      <alignment vertical="center"/>
    </xf>
    <xf numFmtId="0" fontId="19" fillId="0" borderId="0" applyFont="0" applyFill="0" applyBorder="0" applyAlignment="0" applyProtection="0"/>
    <xf numFmtId="0" fontId="52" fillId="0" borderId="0"/>
    <xf numFmtId="0" fontId="22" fillId="0" borderId="0"/>
    <xf numFmtId="0" fontId="52" fillId="0" borderId="0"/>
    <xf numFmtId="0" fontId="68" fillId="0" borderId="25" applyNumberFormat="0" applyFill="0" applyAlignment="0" applyProtection="0">
      <alignment vertical="center"/>
    </xf>
    <xf numFmtId="0" fontId="70" fillId="0" borderId="26" applyNumberFormat="0" applyFill="0" applyAlignment="0" applyProtection="0">
      <alignment vertical="center"/>
    </xf>
    <xf numFmtId="0" fontId="72" fillId="14" borderId="22" applyNumberFormat="0" applyAlignment="0" applyProtection="0">
      <alignment vertical="center"/>
    </xf>
    <xf numFmtId="0" fontId="73" fillId="13" borderId="22" applyNumberFormat="0" applyAlignment="0" applyProtection="0">
      <alignment vertical="center"/>
    </xf>
    <xf numFmtId="0" fontId="72" fillId="14" borderId="22" applyNumberFormat="0" applyAlignment="0" applyProtection="0">
      <alignment vertical="center"/>
    </xf>
    <xf numFmtId="4" fontId="156" fillId="0" borderId="0">
      <protection locked="0"/>
    </xf>
    <xf numFmtId="194" fontId="1" fillId="0" borderId="0">
      <protection locked="0"/>
    </xf>
    <xf numFmtId="0" fontId="160" fillId="0" borderId="0">
      <alignment vertical="center"/>
    </xf>
    <xf numFmtId="0" fontId="74" fillId="0" borderId="27" applyNumberFormat="0" applyFill="0" applyAlignment="0" applyProtection="0">
      <alignment vertical="center"/>
    </xf>
    <xf numFmtId="0" fontId="76" fillId="0" borderId="28" applyNumberFormat="0" applyFill="0" applyAlignment="0" applyProtection="0">
      <alignment vertical="center"/>
    </xf>
    <xf numFmtId="0" fontId="78" fillId="0" borderId="29" applyNumberFormat="0" applyFill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81" fillId="8" borderId="0" applyNumberFormat="0" applyBorder="0" applyAlignment="0" applyProtection="0">
      <alignment vertical="center"/>
    </xf>
    <xf numFmtId="0" fontId="82" fillId="7" borderId="0" applyNumberFormat="0" applyBorder="0" applyAlignment="0" applyProtection="0">
      <alignment vertical="center"/>
    </xf>
    <xf numFmtId="0" fontId="81" fillId="8" borderId="0" applyNumberFormat="0" applyBorder="0" applyAlignment="0" applyProtection="0">
      <alignment vertical="center"/>
    </xf>
    <xf numFmtId="0" fontId="83" fillId="44" borderId="30" applyNumberFormat="0" applyAlignment="0" applyProtection="0">
      <alignment vertical="center"/>
    </xf>
    <xf numFmtId="0" fontId="84" fillId="32" borderId="30" applyNumberFormat="0" applyAlignment="0" applyProtection="0">
      <alignment vertical="center"/>
    </xf>
    <xf numFmtId="0" fontId="83" fillId="44" borderId="30" applyNumberFormat="0" applyAlignment="0" applyProtection="0">
      <alignment vertical="center"/>
    </xf>
    <xf numFmtId="0" fontId="161" fillId="0" borderId="0"/>
    <xf numFmtId="0" fontId="7" fillId="0" borderId="0">
      <alignment vertical="center"/>
    </xf>
    <xf numFmtId="42" fontId="23" fillId="0" borderId="0" applyFont="0" applyFill="0" applyBorder="0" applyAlignment="0" applyProtection="0"/>
    <xf numFmtId="195" fontId="1" fillId="0" borderId="0">
      <protection locked="0"/>
    </xf>
    <xf numFmtId="184" fontId="52" fillId="34" borderId="0">
      <alignment vertical="center"/>
    </xf>
    <xf numFmtId="0" fontId="24" fillId="0" borderId="0">
      <alignment vertical="center"/>
    </xf>
    <xf numFmtId="0" fontId="23" fillId="0" borderId="0">
      <alignment vertical="center"/>
    </xf>
    <xf numFmtId="0" fontId="85" fillId="0" borderId="0">
      <alignment vertical="center"/>
    </xf>
    <xf numFmtId="0" fontId="22" fillId="0" borderId="0"/>
    <xf numFmtId="0" fontId="22" fillId="0" borderId="0"/>
    <xf numFmtId="0" fontId="22" fillId="0" borderId="0"/>
    <xf numFmtId="0" fontId="22" fillId="0" borderId="0"/>
    <xf numFmtId="0" fontId="85" fillId="0" borderId="0">
      <alignment vertical="center"/>
    </xf>
    <xf numFmtId="0" fontId="23" fillId="0" borderId="0">
      <alignment vertical="center"/>
    </xf>
    <xf numFmtId="0" fontId="24" fillId="0" borderId="0">
      <alignment vertical="center"/>
    </xf>
    <xf numFmtId="0" fontId="1" fillId="0" borderId="0"/>
    <xf numFmtId="0" fontId="85" fillId="0" borderId="0">
      <alignment vertical="center"/>
    </xf>
    <xf numFmtId="0" fontId="1" fillId="0" borderId="0"/>
    <xf numFmtId="0" fontId="85" fillId="0" borderId="0">
      <alignment vertical="center"/>
    </xf>
    <xf numFmtId="0" fontId="85" fillId="0" borderId="0">
      <alignment vertical="center"/>
    </xf>
    <xf numFmtId="0" fontId="23" fillId="0" borderId="0">
      <alignment vertical="center"/>
    </xf>
    <xf numFmtId="0" fontId="1" fillId="0" borderId="0"/>
    <xf numFmtId="0" fontId="85" fillId="0" borderId="0">
      <alignment vertical="center"/>
    </xf>
    <xf numFmtId="0" fontId="1" fillId="0" borderId="0"/>
    <xf numFmtId="0" fontId="24" fillId="0" borderId="0">
      <alignment vertical="center"/>
    </xf>
    <xf numFmtId="0" fontId="1" fillId="0" borderId="0"/>
    <xf numFmtId="0" fontId="85" fillId="0" borderId="0">
      <alignment vertical="center"/>
    </xf>
    <xf numFmtId="0" fontId="1" fillId="0" borderId="0"/>
    <xf numFmtId="0" fontId="24" fillId="0" borderId="0">
      <alignment vertical="center"/>
    </xf>
    <xf numFmtId="0" fontId="162" fillId="0" borderId="0">
      <alignment vertical="center"/>
    </xf>
    <xf numFmtId="0" fontId="85" fillId="0" borderId="0">
      <alignment vertical="center"/>
    </xf>
    <xf numFmtId="0" fontId="162" fillId="0" borderId="0">
      <alignment vertical="center"/>
    </xf>
    <xf numFmtId="0" fontId="23" fillId="0" borderId="0">
      <alignment vertical="center"/>
    </xf>
    <xf numFmtId="0" fontId="1" fillId="0" borderId="0"/>
    <xf numFmtId="0" fontId="85" fillId="0" borderId="0">
      <alignment vertical="center"/>
    </xf>
    <xf numFmtId="0" fontId="1" fillId="0" borderId="0"/>
    <xf numFmtId="0" fontId="23" fillId="0" borderId="0">
      <alignment vertical="center"/>
    </xf>
    <xf numFmtId="0" fontId="1" fillId="0" borderId="0"/>
    <xf numFmtId="0" fontId="22" fillId="0" borderId="0"/>
    <xf numFmtId="0" fontId="22" fillId="0" borderId="0"/>
    <xf numFmtId="0" fontId="23" fillId="0" borderId="0">
      <alignment vertical="center"/>
    </xf>
    <xf numFmtId="0" fontId="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85" fillId="0" borderId="0">
      <alignment vertical="center"/>
    </xf>
    <xf numFmtId="0" fontId="1" fillId="0" borderId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3" fillId="0" borderId="0">
      <alignment vertical="center"/>
    </xf>
    <xf numFmtId="0" fontId="23" fillId="0" borderId="0">
      <alignment vertical="center"/>
    </xf>
    <xf numFmtId="0" fontId="1" fillId="0" borderId="0" applyProtection="0"/>
    <xf numFmtId="0" fontId="23" fillId="0" borderId="0"/>
    <xf numFmtId="0" fontId="24" fillId="0" borderId="0">
      <alignment vertical="center"/>
    </xf>
    <xf numFmtId="0" fontId="85" fillId="0" borderId="0">
      <alignment vertical="center"/>
    </xf>
    <xf numFmtId="0" fontId="23" fillId="0" borderId="0">
      <alignment vertical="center"/>
    </xf>
    <xf numFmtId="0" fontId="23" fillId="0" borderId="0"/>
    <xf numFmtId="0" fontId="24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85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/>
    <xf numFmtId="0" fontId="85" fillId="0" borderId="0">
      <alignment vertical="center"/>
    </xf>
    <xf numFmtId="0" fontId="23" fillId="0" borderId="0">
      <alignment vertical="center"/>
    </xf>
    <xf numFmtId="0" fontId="1" fillId="0" borderId="0"/>
    <xf numFmtId="0" fontId="22" fillId="0" borderId="0"/>
    <xf numFmtId="0" fontId="1" fillId="0" borderId="0"/>
    <xf numFmtId="0" fontId="2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/>
    <xf numFmtId="0" fontId="23" fillId="0" borderId="0">
      <alignment vertical="center"/>
    </xf>
    <xf numFmtId="0" fontId="87" fillId="0" borderId="0"/>
    <xf numFmtId="0" fontId="1" fillId="0" borderId="0"/>
    <xf numFmtId="0" fontId="85" fillId="0" borderId="0">
      <alignment vertical="center"/>
    </xf>
    <xf numFmtId="0" fontId="1" fillId="0" borderId="0"/>
    <xf numFmtId="0" fontId="23" fillId="0" borderId="0"/>
    <xf numFmtId="0" fontId="23" fillId="0" borderId="0"/>
    <xf numFmtId="0" fontId="85" fillId="0" borderId="0">
      <alignment vertical="center"/>
    </xf>
    <xf numFmtId="0" fontId="23" fillId="0" borderId="0"/>
    <xf numFmtId="0" fontId="23" fillId="0" borderId="0"/>
    <xf numFmtId="0" fontId="23" fillId="0" borderId="0"/>
    <xf numFmtId="0" fontId="85" fillId="0" borderId="0">
      <alignment vertical="center"/>
    </xf>
    <xf numFmtId="0" fontId="85" fillId="0" borderId="0">
      <alignment vertical="center"/>
    </xf>
    <xf numFmtId="0" fontId="85" fillId="0" borderId="0">
      <alignment vertical="center"/>
    </xf>
    <xf numFmtId="0" fontId="85" fillId="0" borderId="0">
      <alignment vertical="center"/>
    </xf>
    <xf numFmtId="0" fontId="1" fillId="0" borderId="0"/>
    <xf numFmtId="0" fontId="85" fillId="0" borderId="0">
      <alignment vertical="center"/>
    </xf>
    <xf numFmtId="0" fontId="1" fillId="0" borderId="0"/>
    <xf numFmtId="0" fontId="85" fillId="0" borderId="0">
      <alignment vertical="center"/>
    </xf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23" fillId="0" borderId="0">
      <alignment vertical="center"/>
    </xf>
    <xf numFmtId="0" fontId="24" fillId="0" borderId="0">
      <alignment vertical="center"/>
    </xf>
    <xf numFmtId="0" fontId="1" fillId="0" borderId="0"/>
    <xf numFmtId="0" fontId="24" fillId="0" borderId="0">
      <alignment vertical="center"/>
    </xf>
    <xf numFmtId="0" fontId="85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1" fillId="0" borderId="0"/>
    <xf numFmtId="0" fontId="23" fillId="0" borderId="0">
      <alignment vertical="center"/>
    </xf>
    <xf numFmtId="0" fontId="1" fillId="0" borderId="0"/>
    <xf numFmtId="0" fontId="85" fillId="0" borderId="0">
      <alignment vertical="center"/>
    </xf>
    <xf numFmtId="0" fontId="1" fillId="0" borderId="0"/>
    <xf numFmtId="0" fontId="85" fillId="0" borderId="0">
      <alignment vertical="center"/>
    </xf>
    <xf numFmtId="0" fontId="23" fillId="0" borderId="0">
      <alignment vertical="center"/>
    </xf>
    <xf numFmtId="0" fontId="1" fillId="0" borderId="0"/>
    <xf numFmtId="0" fontId="85" fillId="0" borderId="0">
      <alignment vertical="center"/>
    </xf>
    <xf numFmtId="0" fontId="1" fillId="0" borderId="0"/>
    <xf numFmtId="0" fontId="85" fillId="0" borderId="0">
      <alignment vertical="center"/>
    </xf>
    <xf numFmtId="0" fontId="22" fillId="0" borderId="0"/>
    <xf numFmtId="0" fontId="22" fillId="0" borderId="0"/>
    <xf numFmtId="0" fontId="22" fillId="0" borderId="0"/>
    <xf numFmtId="0" fontId="23" fillId="0" borderId="0">
      <alignment vertical="center"/>
    </xf>
    <xf numFmtId="0" fontId="1" fillId="0" borderId="0"/>
    <xf numFmtId="0" fontId="85" fillId="0" borderId="0">
      <alignment vertical="center"/>
    </xf>
    <xf numFmtId="0" fontId="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63" fillId="0" borderId="0" applyNumberFormat="0" applyFill="0" applyBorder="0" applyAlignment="0" applyProtection="0">
      <alignment vertical="top"/>
      <protection locked="0"/>
    </xf>
    <xf numFmtId="0" fontId="156" fillId="0" borderId="62">
      <protection locked="0"/>
    </xf>
    <xf numFmtId="196" fontId="1" fillId="0" borderId="0">
      <protection locked="0"/>
    </xf>
    <xf numFmtId="197" fontId="1" fillId="0" borderId="0">
      <protection locked="0"/>
    </xf>
    <xf numFmtId="0" fontId="51" fillId="0" borderId="64"/>
  </cellStyleXfs>
  <cellXfs count="557">
    <xf numFmtId="0" fontId="0" fillId="0" borderId="0" xfId="0">
      <alignment vertical="center"/>
    </xf>
    <xf numFmtId="0" fontId="2" fillId="0" borderId="0" xfId="1" applyNumberFormat="1" applyFont="1" applyFill="1" applyAlignment="1">
      <alignment horizontal="left" vertical="center"/>
    </xf>
    <xf numFmtId="0" fontId="4" fillId="0" borderId="0" xfId="1" applyFont="1" applyFill="1" applyAlignment="1">
      <alignment horizontal="right" vertical="center"/>
    </xf>
    <xf numFmtId="0" fontId="4" fillId="0" borderId="0" xfId="1" applyFont="1" applyFill="1" applyAlignment="1">
      <alignment vertical="center"/>
    </xf>
    <xf numFmtId="0" fontId="4" fillId="0" borderId="0" xfId="1" applyFont="1" applyFill="1" applyBorder="1" applyAlignment="1">
      <alignment vertical="center"/>
    </xf>
    <xf numFmtId="0" fontId="2" fillId="0" borderId="0" xfId="1" applyFont="1" applyFill="1" applyAlignment="1">
      <alignment horizontal="right" vertical="center"/>
    </xf>
    <xf numFmtId="0" fontId="5" fillId="0" borderId="0" xfId="1" applyFont="1" applyFill="1" applyAlignment="1">
      <alignment horizontal="centerContinuous" vertical="center"/>
    </xf>
    <xf numFmtId="0" fontId="5" fillId="0" borderId="0" xfId="1" applyFont="1" applyFill="1" applyBorder="1" applyAlignment="1">
      <alignment horizontal="centerContinuous" vertical="center"/>
    </xf>
    <xf numFmtId="0" fontId="6" fillId="0" borderId="0" xfId="1" applyFont="1" applyFill="1" applyBorder="1" applyAlignment="1">
      <alignment vertical="center"/>
    </xf>
    <xf numFmtId="0" fontId="9" fillId="0" borderId="0" xfId="1" applyFont="1" applyFill="1" applyAlignment="1">
      <alignment horizontal="centerContinuous" vertical="center"/>
    </xf>
    <xf numFmtId="0" fontId="10" fillId="0" borderId="0" xfId="1" applyFont="1" applyFill="1" applyAlignment="1">
      <alignment horizontal="centerContinuous" vertical="center"/>
    </xf>
    <xf numFmtId="0" fontId="9" fillId="0" borderId="0" xfId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11" fillId="0" borderId="0" xfId="1" applyFont="1" applyFill="1" applyBorder="1" applyAlignment="1">
      <alignment horizontal="right" vertical="center"/>
    </xf>
    <xf numFmtId="0" fontId="11" fillId="0" borderId="0" xfId="1" applyFont="1" applyFill="1" applyBorder="1" applyAlignment="1">
      <alignment horizontal="center" vertical="center" shrinkToFit="1"/>
    </xf>
    <xf numFmtId="0" fontId="11" fillId="0" borderId="5" xfId="1" applyFont="1" applyFill="1" applyBorder="1" applyAlignment="1">
      <alignment horizontal="centerContinuous" vertical="center" shrinkToFit="1"/>
    </xf>
    <xf numFmtId="0" fontId="11" fillId="0" borderId="6" xfId="1" applyFont="1" applyFill="1" applyBorder="1" applyAlignment="1">
      <alignment horizontal="centerContinuous" vertical="center" shrinkToFit="1"/>
    </xf>
    <xf numFmtId="0" fontId="11" fillId="0" borderId="6" xfId="1" applyFont="1" applyFill="1" applyBorder="1" applyAlignment="1">
      <alignment horizontal="center" vertical="center" shrinkToFit="1"/>
    </xf>
    <xf numFmtId="0" fontId="11" fillId="0" borderId="0" xfId="1" applyFont="1" applyFill="1" applyBorder="1" applyAlignment="1">
      <alignment horizontal="centerContinuous" vertical="center" shrinkToFit="1"/>
    </xf>
    <xf numFmtId="0" fontId="11" fillId="0" borderId="7" xfId="1" applyFont="1" applyFill="1" applyBorder="1" applyAlignment="1">
      <alignment horizontal="centerContinuous" vertical="center" shrinkToFit="1"/>
    </xf>
    <xf numFmtId="0" fontId="11" fillId="0" borderId="5" xfId="1" applyFont="1" applyFill="1" applyBorder="1" applyAlignment="1">
      <alignment horizontal="center" vertical="center" shrinkToFit="1"/>
    </xf>
    <xf numFmtId="0" fontId="11" fillId="0" borderId="8" xfId="1" applyFont="1" applyFill="1" applyBorder="1" applyAlignment="1">
      <alignment horizontal="center" vertical="center" shrinkToFit="1"/>
    </xf>
    <xf numFmtId="0" fontId="11" fillId="0" borderId="10" xfId="1" applyFont="1" applyFill="1" applyBorder="1" applyAlignment="1">
      <alignment horizontal="centerContinuous" shrinkToFit="1"/>
    </xf>
    <xf numFmtId="0" fontId="11" fillId="0" borderId="11" xfId="1" applyFont="1" applyFill="1" applyBorder="1" applyAlignment="1">
      <alignment horizontal="centerContinuous" wrapText="1" shrinkToFit="1"/>
    </xf>
    <xf numFmtId="0" fontId="11" fillId="0" borderId="11" xfId="1" applyFont="1" applyFill="1" applyBorder="1" applyAlignment="1">
      <alignment horizontal="centerContinuous" shrinkToFit="1"/>
    </xf>
    <xf numFmtId="0" fontId="11" fillId="0" borderId="11" xfId="1" applyFont="1" applyFill="1" applyBorder="1" applyAlignment="1">
      <alignment horizontal="center" wrapText="1" shrinkToFit="1"/>
    </xf>
    <xf numFmtId="0" fontId="11" fillId="0" borderId="12" xfId="1" applyFont="1" applyFill="1" applyBorder="1" applyAlignment="1">
      <alignment horizontal="centerContinuous" wrapText="1" shrinkToFit="1"/>
    </xf>
    <xf numFmtId="0" fontId="11" fillId="0" borderId="9" xfId="1" applyFont="1" applyFill="1" applyBorder="1" applyAlignment="1">
      <alignment horizontal="centerContinuous" shrinkToFit="1"/>
    </xf>
    <xf numFmtId="0" fontId="11" fillId="0" borderId="12" xfId="1" applyFont="1" applyFill="1" applyBorder="1" applyAlignment="1">
      <alignment horizontal="centerContinuous" shrinkToFit="1"/>
    </xf>
    <xf numFmtId="0" fontId="11" fillId="0" borderId="10" xfId="1" applyFont="1" applyFill="1" applyBorder="1" applyAlignment="1">
      <alignment horizontal="center" wrapText="1" shrinkToFit="1"/>
    </xf>
    <xf numFmtId="0" fontId="11" fillId="0" borderId="10" xfId="1" applyFont="1" applyFill="1" applyBorder="1" applyAlignment="1">
      <alignment horizontal="centerContinuous" wrapText="1" shrinkToFit="1"/>
    </xf>
    <xf numFmtId="0" fontId="11" fillId="0" borderId="0" xfId="1" applyFont="1" applyFill="1" applyBorder="1" applyAlignment="1">
      <alignment horizontal="center" shrinkToFit="1"/>
    </xf>
    <xf numFmtId="0" fontId="11" fillId="0" borderId="4" xfId="1" quotePrefix="1" applyFont="1" applyFill="1" applyBorder="1" applyAlignment="1">
      <alignment horizontal="center" vertical="center"/>
    </xf>
    <xf numFmtId="41" fontId="13" fillId="0" borderId="5" xfId="1" applyNumberFormat="1" applyFont="1" applyFill="1" applyBorder="1" applyAlignment="1">
      <alignment horizontal="right" vertical="center"/>
    </xf>
    <xf numFmtId="41" fontId="13" fillId="0" borderId="0" xfId="1" applyNumberFormat="1" applyFont="1" applyFill="1" applyBorder="1" applyAlignment="1">
      <alignment horizontal="right" vertical="center"/>
    </xf>
    <xf numFmtId="0" fontId="11" fillId="0" borderId="5" xfId="1" quotePrefix="1" applyFont="1" applyFill="1" applyBorder="1" applyAlignment="1">
      <alignment horizontal="center" vertical="center" shrinkToFit="1"/>
    </xf>
    <xf numFmtId="0" fontId="14" fillId="0" borderId="13" xfId="1" quotePrefix="1" applyFont="1" applyFill="1" applyBorder="1" applyAlignment="1">
      <alignment horizontal="center" vertical="center"/>
    </xf>
    <xf numFmtId="41" fontId="15" fillId="2" borderId="14" xfId="1" applyNumberFormat="1" applyFont="1" applyFill="1" applyBorder="1" applyAlignment="1">
      <alignment horizontal="right" vertical="center"/>
    </xf>
    <xf numFmtId="41" fontId="15" fillId="2" borderId="15" xfId="1" applyNumberFormat="1" applyFont="1" applyFill="1" applyBorder="1" applyAlignment="1">
      <alignment horizontal="right" vertical="center"/>
    </xf>
    <xf numFmtId="41" fontId="16" fillId="0" borderId="15" xfId="1" applyNumberFormat="1" applyFont="1" applyFill="1" applyBorder="1" applyAlignment="1">
      <alignment horizontal="left" vertical="center"/>
    </xf>
    <xf numFmtId="41" fontId="15" fillId="0" borderId="15" xfId="1" applyNumberFormat="1" applyFont="1" applyFill="1" applyBorder="1" applyAlignment="1">
      <alignment horizontal="right" vertical="center"/>
    </xf>
    <xf numFmtId="0" fontId="14" fillId="2" borderId="14" xfId="1" quotePrefix="1" applyFont="1" applyFill="1" applyBorder="1" applyAlignment="1">
      <alignment horizontal="center" vertical="center" shrinkToFit="1"/>
    </xf>
    <xf numFmtId="0" fontId="17" fillId="0" borderId="0" xfId="1" applyFont="1" applyFill="1" applyBorder="1" applyAlignment="1">
      <alignment vertical="center"/>
    </xf>
    <xf numFmtId="0" fontId="18" fillId="0" borderId="0" xfId="1" applyFont="1" applyFill="1" applyAlignment="1">
      <alignment vertical="center"/>
    </xf>
    <xf numFmtId="0" fontId="18" fillId="0" borderId="0" xfId="1" applyFont="1" applyFill="1" applyAlignment="1">
      <alignment horizontal="right" vertical="center"/>
    </xf>
    <xf numFmtId="0" fontId="18" fillId="0" borderId="0" xfId="1" applyFont="1" applyFill="1" applyBorder="1" applyAlignment="1">
      <alignment vertical="center"/>
    </xf>
    <xf numFmtId="0" fontId="2" fillId="0" borderId="0" xfId="309" applyNumberFormat="1" applyFont="1" applyFill="1" applyAlignment="1">
      <alignment horizontal="left" vertical="center"/>
    </xf>
    <xf numFmtId="0" fontId="4" fillId="0" borderId="0" xfId="309" applyFont="1" applyFill="1" applyAlignment="1">
      <alignment horizontal="right" vertical="center"/>
    </xf>
    <xf numFmtId="0" fontId="4" fillId="0" borderId="0" xfId="309" applyFont="1" applyFill="1" applyAlignment="1">
      <alignment vertical="center"/>
    </xf>
    <xf numFmtId="0" fontId="2" fillId="0" borderId="0" xfId="309" applyFont="1" applyFill="1" applyAlignment="1">
      <alignment horizontal="right" vertical="center"/>
    </xf>
    <xf numFmtId="0" fontId="4" fillId="0" borderId="0" xfId="309" applyFont="1" applyFill="1" applyBorder="1" applyAlignment="1">
      <alignment vertical="center"/>
    </xf>
    <xf numFmtId="0" fontId="4" fillId="0" borderId="0" xfId="309" applyFont="1" applyFill="1" applyAlignment="1">
      <alignment vertical="center" shrinkToFit="1"/>
    </xf>
    <xf numFmtId="0" fontId="6" fillId="0" borderId="0" xfId="309" applyFont="1" applyFill="1" applyAlignment="1">
      <alignment horizontal="center" vertical="center"/>
    </xf>
    <xf numFmtId="0" fontId="6" fillId="0" borderId="0" xfId="309" applyFont="1" applyFill="1" applyBorder="1" applyAlignment="1">
      <alignment vertical="center"/>
    </xf>
    <xf numFmtId="0" fontId="9" fillId="0" borderId="0" xfId="309" applyFont="1" applyFill="1" applyAlignment="1">
      <alignment horizontal="centerContinuous" vertical="center"/>
    </xf>
    <xf numFmtId="0" fontId="10" fillId="0" borderId="0" xfId="309" applyFont="1" applyFill="1" applyAlignment="1">
      <alignment horizontal="centerContinuous" vertical="center"/>
    </xf>
    <xf numFmtId="0" fontId="9" fillId="0" borderId="0" xfId="309" applyFont="1" applyFill="1" applyBorder="1" applyAlignment="1">
      <alignment horizontal="center" vertical="center" shrinkToFit="1"/>
    </xf>
    <xf numFmtId="0" fontId="10" fillId="0" borderId="0" xfId="309" applyFont="1" applyFill="1" applyBorder="1" applyAlignment="1">
      <alignment vertical="center"/>
    </xf>
    <xf numFmtId="0" fontId="11" fillId="0" borderId="0" xfId="309" applyFont="1" applyFill="1" applyBorder="1" applyAlignment="1">
      <alignment vertical="center"/>
    </xf>
    <xf numFmtId="0" fontId="11" fillId="0" borderId="0" xfId="309" applyFont="1" applyFill="1" applyBorder="1" applyAlignment="1">
      <alignment horizontal="right" vertical="center"/>
    </xf>
    <xf numFmtId="0" fontId="11" fillId="0" borderId="0" xfId="309" applyFont="1" applyFill="1" applyBorder="1" applyAlignment="1">
      <alignment horizontal="center" vertical="center" shrinkToFit="1"/>
    </xf>
    <xf numFmtId="0" fontId="11" fillId="0" borderId="9" xfId="309" applyFont="1" applyFill="1" applyBorder="1" applyAlignment="1">
      <alignment horizontal="center" vertical="center" shrinkToFit="1"/>
    </xf>
    <xf numFmtId="0" fontId="11" fillId="0" borderId="11" xfId="309" applyFont="1" applyFill="1" applyBorder="1" applyAlignment="1">
      <alignment horizontal="center" vertical="center" shrinkToFit="1"/>
    </xf>
    <xf numFmtId="0" fontId="11" fillId="0" borderId="35" xfId="309" applyFont="1" applyFill="1" applyBorder="1" applyAlignment="1">
      <alignment horizontal="center" vertical="center" wrapText="1" shrinkToFit="1"/>
    </xf>
    <xf numFmtId="0" fontId="11" fillId="0" borderId="34" xfId="309" applyFont="1" applyFill="1" applyBorder="1" applyAlignment="1">
      <alignment horizontal="center" vertical="center" wrapText="1" shrinkToFit="1"/>
    </xf>
    <xf numFmtId="0" fontId="11" fillId="0" borderId="35" xfId="309" applyFont="1" applyFill="1" applyBorder="1" applyAlignment="1">
      <alignment horizontal="center" vertical="center" wrapText="1"/>
    </xf>
    <xf numFmtId="0" fontId="11" fillId="0" borderId="11" xfId="309" applyFont="1" applyFill="1" applyBorder="1" applyAlignment="1">
      <alignment horizontal="center" vertical="center" wrapText="1" shrinkToFit="1"/>
    </xf>
    <xf numFmtId="0" fontId="11" fillId="0" borderId="10" xfId="309" applyFont="1" applyFill="1" applyBorder="1" applyAlignment="1">
      <alignment horizontal="center" vertical="center" wrapText="1" shrinkToFit="1"/>
    </xf>
    <xf numFmtId="0" fontId="13" fillId="0" borderId="4" xfId="309" applyFont="1" applyFill="1" applyBorder="1" applyAlignment="1">
      <alignment horizontal="center" vertical="center"/>
    </xf>
    <xf numFmtId="41" fontId="13" fillId="0" borderId="0" xfId="309" applyNumberFormat="1" applyFont="1" applyFill="1" applyBorder="1" applyAlignment="1">
      <alignment horizontal="right" vertical="center" shrinkToFit="1"/>
    </xf>
    <xf numFmtId="185" fontId="13" fillId="0" borderId="5" xfId="226" applyNumberFormat="1" applyFont="1" applyFill="1" applyBorder="1" applyAlignment="1">
      <alignment horizontal="center" vertical="center"/>
    </xf>
    <xf numFmtId="0" fontId="13" fillId="0" borderId="0" xfId="309" applyFont="1" applyFill="1" applyBorder="1" applyAlignment="1">
      <alignment horizontal="center" vertical="center" shrinkToFit="1"/>
    </xf>
    <xf numFmtId="0" fontId="15" fillId="0" borderId="4" xfId="309" applyFont="1" applyFill="1" applyBorder="1" applyAlignment="1">
      <alignment horizontal="center" vertical="center"/>
    </xf>
    <xf numFmtId="41" fontId="15" fillId="0" borderId="0" xfId="309" applyNumberFormat="1" applyFont="1" applyFill="1" applyBorder="1" applyAlignment="1">
      <alignment horizontal="right" vertical="center" shrinkToFit="1"/>
    </xf>
    <xf numFmtId="185" fontId="15" fillId="0" borderId="5" xfId="226" applyNumberFormat="1" applyFont="1" applyFill="1" applyBorder="1" applyAlignment="1">
      <alignment horizontal="center" vertical="center"/>
    </xf>
    <xf numFmtId="0" fontId="15" fillId="0" borderId="0" xfId="309" applyFont="1" applyFill="1" applyBorder="1" applyAlignment="1">
      <alignment horizontal="center" vertical="center" shrinkToFit="1"/>
    </xf>
    <xf numFmtId="3" fontId="13" fillId="0" borderId="4" xfId="309" applyNumberFormat="1" applyFont="1" applyFill="1" applyBorder="1" applyAlignment="1">
      <alignment horizontal="center" vertical="center"/>
    </xf>
    <xf numFmtId="41" fontId="13" fillId="0" borderId="0" xfId="309" applyNumberFormat="1" applyFont="1" applyFill="1" applyBorder="1" applyAlignment="1" applyProtection="1">
      <alignment horizontal="right" vertical="center" shrinkToFit="1"/>
      <protection locked="0"/>
    </xf>
    <xf numFmtId="3" fontId="13" fillId="0" borderId="5" xfId="309" applyNumberFormat="1" applyFont="1" applyFill="1" applyBorder="1" applyAlignment="1">
      <alignment horizontal="center" vertical="center"/>
    </xf>
    <xf numFmtId="0" fontId="13" fillId="0" borderId="0" xfId="309" applyFont="1" applyFill="1" applyBorder="1" applyAlignment="1">
      <alignment vertical="center"/>
    </xf>
    <xf numFmtId="3" fontId="13" fillId="0" borderId="5" xfId="309" applyNumberFormat="1" applyFont="1" applyFill="1" applyBorder="1" applyAlignment="1">
      <alignment horizontal="center" vertical="center" wrapText="1"/>
    </xf>
    <xf numFmtId="3" fontId="13" fillId="0" borderId="13" xfId="309" applyNumberFormat="1" applyFont="1" applyFill="1" applyBorder="1" applyAlignment="1">
      <alignment horizontal="center" vertical="center"/>
    </xf>
    <xf numFmtId="41" fontId="13" fillId="0" borderId="14" xfId="309" applyNumberFormat="1" applyFont="1" applyFill="1" applyBorder="1" applyAlignment="1">
      <alignment horizontal="right" vertical="center" shrinkToFit="1"/>
    </xf>
    <xf numFmtId="41" fontId="13" fillId="0" borderId="15" xfId="309" applyNumberFormat="1" applyFont="1" applyFill="1" applyBorder="1" applyAlignment="1">
      <alignment horizontal="right" vertical="center" shrinkToFit="1"/>
    </xf>
    <xf numFmtId="3" fontId="13" fillId="0" borderId="14" xfId="309" applyNumberFormat="1" applyFont="1" applyFill="1" applyBorder="1" applyAlignment="1">
      <alignment horizontal="center" vertical="center"/>
    </xf>
    <xf numFmtId="3" fontId="11" fillId="0" borderId="3" xfId="309" applyNumberFormat="1" applyFont="1" applyFill="1" applyBorder="1" applyAlignment="1">
      <alignment vertical="center"/>
    </xf>
    <xf numFmtId="3" fontId="11" fillId="0" borderId="0" xfId="309" applyNumberFormat="1" applyFont="1" applyFill="1" applyBorder="1" applyAlignment="1">
      <alignment vertical="center"/>
    </xf>
    <xf numFmtId="3" fontId="11" fillId="0" borderId="0" xfId="309" applyNumberFormat="1" applyFont="1" applyFill="1" applyBorder="1" applyAlignment="1">
      <alignment horizontal="left" vertical="center"/>
    </xf>
    <xf numFmtId="0" fontId="11" fillId="0" borderId="0" xfId="309" applyFont="1" applyFill="1" applyBorder="1" applyAlignment="1">
      <alignment horizontal="left" vertical="center"/>
    </xf>
    <xf numFmtId="3" fontId="88" fillId="0" borderId="0" xfId="309" applyNumberFormat="1" applyFont="1" applyFill="1" applyBorder="1" applyAlignment="1">
      <alignment horizontal="center" vertical="center"/>
    </xf>
    <xf numFmtId="0" fontId="88" fillId="0" borderId="0" xfId="309" applyFont="1" applyFill="1" applyBorder="1" applyAlignment="1">
      <alignment horizontal="right" vertical="center"/>
    </xf>
    <xf numFmtId="0" fontId="88" fillId="0" borderId="0" xfId="309" applyFont="1" applyFill="1" applyBorder="1" applyAlignment="1">
      <alignment vertical="center"/>
    </xf>
    <xf numFmtId="0" fontId="88" fillId="0" borderId="0" xfId="309" applyFont="1" applyFill="1" applyBorder="1" applyAlignment="1">
      <alignment vertical="center" shrinkToFit="1"/>
    </xf>
    <xf numFmtId="0" fontId="18" fillId="0" borderId="0" xfId="309" applyFont="1" applyFill="1" applyAlignment="1">
      <alignment vertical="center"/>
    </xf>
    <xf numFmtId="0" fontId="18" fillId="0" borderId="0" xfId="309" applyFont="1" applyFill="1" applyAlignment="1">
      <alignment horizontal="right" vertical="center"/>
    </xf>
    <xf numFmtId="0" fontId="9" fillId="0" borderId="0" xfId="309" applyFont="1" applyFill="1" applyAlignment="1">
      <alignment vertical="center" shrinkToFit="1"/>
    </xf>
    <xf numFmtId="0" fontId="18" fillId="0" borderId="0" xfId="309" applyFont="1" applyFill="1" applyBorder="1" applyAlignment="1">
      <alignment vertical="center"/>
    </xf>
    <xf numFmtId="0" fontId="5" fillId="0" borderId="0" xfId="309" applyFont="1" applyFill="1" applyAlignment="1">
      <alignment horizontal="centerContinuous" vertical="center"/>
    </xf>
    <xf numFmtId="0" fontId="5" fillId="0" borderId="0" xfId="309" applyFont="1" applyFill="1" applyBorder="1" applyAlignment="1">
      <alignment horizontal="centerContinuous" vertical="center"/>
    </xf>
    <xf numFmtId="0" fontId="9" fillId="0" borderId="0" xfId="309" applyFont="1" applyFill="1" applyBorder="1" applyAlignment="1">
      <alignment horizontal="center" vertical="center"/>
    </xf>
    <xf numFmtId="0" fontId="11" fillId="0" borderId="6" xfId="309" applyFont="1" applyFill="1" applyBorder="1" applyAlignment="1">
      <alignment horizontal="centerContinuous" vertical="center" wrapText="1" shrinkToFit="1"/>
    </xf>
    <xf numFmtId="0" fontId="11" fillId="0" borderId="6" xfId="309" applyFont="1" applyFill="1" applyBorder="1" applyAlignment="1">
      <alignment horizontal="center" vertical="center" wrapText="1" shrinkToFit="1"/>
    </xf>
    <xf numFmtId="0" fontId="11" fillId="0" borderId="7" xfId="309" applyFont="1" applyFill="1" applyBorder="1" applyAlignment="1">
      <alignment horizontal="centerContinuous" vertical="center" wrapText="1" shrinkToFit="1"/>
    </xf>
    <xf numFmtId="0" fontId="11" fillId="0" borderId="8" xfId="309" applyFont="1" applyFill="1" applyBorder="1" applyAlignment="1">
      <alignment horizontal="center" vertical="center" wrapText="1" shrinkToFit="1"/>
    </xf>
    <xf numFmtId="0" fontId="89" fillId="0" borderId="11" xfId="309" applyFont="1" applyFill="1" applyBorder="1" applyAlignment="1">
      <alignment horizontal="centerContinuous" wrapText="1" shrinkToFit="1"/>
    </xf>
    <xf numFmtId="0" fontId="89" fillId="0" borderId="10" xfId="309" applyFont="1" applyFill="1" applyBorder="1" applyAlignment="1">
      <alignment horizontal="centerContinuous" wrapText="1" shrinkToFit="1"/>
    </xf>
    <xf numFmtId="0" fontId="89" fillId="0" borderId="9" xfId="309" applyFont="1" applyFill="1" applyBorder="1" applyAlignment="1">
      <alignment horizontal="centerContinuous" wrapText="1" shrinkToFit="1"/>
    </xf>
    <xf numFmtId="0" fontId="89" fillId="0" borderId="0" xfId="309" applyFont="1" applyFill="1" applyBorder="1" applyAlignment="1">
      <alignment horizontal="center" vertical="center" shrinkToFit="1"/>
    </xf>
    <xf numFmtId="0" fontId="11" fillId="0" borderId="4" xfId="309" quotePrefix="1" applyFont="1" applyFill="1" applyBorder="1" applyAlignment="1">
      <alignment horizontal="center" vertical="center"/>
    </xf>
    <xf numFmtId="41" fontId="13" fillId="0" borderId="5" xfId="309" applyNumberFormat="1" applyFont="1" applyFill="1" applyBorder="1" applyAlignment="1">
      <alignment horizontal="right" vertical="center"/>
    </xf>
    <xf numFmtId="41" fontId="13" fillId="0" borderId="0" xfId="309" applyNumberFormat="1" applyFont="1" applyFill="1" applyBorder="1" applyAlignment="1">
      <alignment horizontal="right" vertical="center"/>
    </xf>
    <xf numFmtId="0" fontId="11" fillId="0" borderId="5" xfId="309" quotePrefix="1" applyFont="1" applyFill="1" applyBorder="1" applyAlignment="1">
      <alignment horizontal="center" vertical="center" shrinkToFit="1"/>
    </xf>
    <xf numFmtId="0" fontId="14" fillId="0" borderId="13" xfId="309" quotePrefix="1" applyFont="1" applyFill="1" applyBorder="1" applyAlignment="1">
      <alignment horizontal="center" vertical="center"/>
    </xf>
    <xf numFmtId="41" fontId="15" fillId="0" borderId="15" xfId="309" applyNumberFormat="1" applyFont="1" applyFill="1" applyBorder="1" applyAlignment="1">
      <alignment horizontal="right" vertical="center"/>
    </xf>
    <xf numFmtId="41" fontId="15" fillId="0" borderId="14" xfId="309" applyNumberFormat="1" applyFont="1" applyFill="1" applyBorder="1" applyAlignment="1">
      <alignment horizontal="right" vertical="center"/>
    </xf>
    <xf numFmtId="0" fontId="14" fillId="0" borderId="14" xfId="309" quotePrefix="1" applyFont="1" applyFill="1" applyBorder="1" applyAlignment="1">
      <alignment horizontal="center" vertical="center" shrinkToFit="1"/>
    </xf>
    <xf numFmtId="0" fontId="14" fillId="0" borderId="0" xfId="309" applyFont="1" applyFill="1" applyBorder="1" applyAlignment="1">
      <alignment vertical="center"/>
    </xf>
    <xf numFmtId="0" fontId="88" fillId="0" borderId="0" xfId="309" applyFont="1" applyFill="1" applyAlignment="1">
      <alignment horizontal="left" vertical="center"/>
    </xf>
    <xf numFmtId="0" fontId="90" fillId="0" borderId="0" xfId="309" applyNumberFormat="1" applyFont="1" applyFill="1" applyAlignment="1">
      <alignment horizontal="left" vertical="center"/>
    </xf>
    <xf numFmtId="0" fontId="9" fillId="0" borderId="0" xfId="309" applyFont="1" applyFill="1" applyAlignment="1">
      <alignment vertical="center"/>
    </xf>
    <xf numFmtId="0" fontId="9" fillId="0" borderId="0" xfId="309" applyFont="1" applyFill="1" applyBorder="1" applyAlignment="1">
      <alignment vertical="center"/>
    </xf>
    <xf numFmtId="0" fontId="9" fillId="0" borderId="0" xfId="309" applyFont="1" applyFill="1" applyAlignment="1">
      <alignment horizontal="center" vertical="center"/>
    </xf>
    <xf numFmtId="0" fontId="11" fillId="0" borderId="6" xfId="309" applyFont="1" applyFill="1" applyBorder="1" applyAlignment="1">
      <alignment horizontal="centerContinuous" vertical="center"/>
    </xf>
    <xf numFmtId="0" fontId="11" fillId="0" borderId="8" xfId="309" applyFont="1" applyFill="1" applyBorder="1" applyAlignment="1">
      <alignment horizontal="centerContinuous" vertical="center"/>
    </xf>
    <xf numFmtId="0" fontId="11" fillId="0" borderId="7" xfId="309" applyFont="1" applyFill="1" applyBorder="1" applyAlignment="1">
      <alignment horizontal="centerContinuous" vertical="center"/>
    </xf>
    <xf numFmtId="0" fontId="11" fillId="0" borderId="11" xfId="309" applyFont="1" applyFill="1" applyBorder="1" applyAlignment="1">
      <alignment horizontal="centerContinuous"/>
    </xf>
    <xf numFmtId="0" fontId="11" fillId="0" borderId="10" xfId="309" applyFont="1" applyFill="1" applyBorder="1" applyAlignment="1">
      <alignment horizontal="centerContinuous"/>
    </xf>
    <xf numFmtId="0" fontId="11" fillId="0" borderId="9" xfId="309" applyFont="1" applyFill="1" applyBorder="1" applyAlignment="1">
      <alignment horizontal="centerContinuous"/>
    </xf>
    <xf numFmtId="41" fontId="13" fillId="0" borderId="0" xfId="309" applyNumberFormat="1" applyFont="1" applyFill="1" applyBorder="1" applyAlignment="1">
      <alignment horizontal="center" vertical="center"/>
    </xf>
    <xf numFmtId="41" fontId="13" fillId="0" borderId="4" xfId="309" applyNumberFormat="1" applyFont="1" applyFill="1" applyBorder="1" applyAlignment="1">
      <alignment horizontal="center" vertical="center"/>
    </xf>
    <xf numFmtId="0" fontId="11" fillId="0" borderId="0" xfId="309" quotePrefix="1" applyFont="1" applyFill="1" applyBorder="1" applyAlignment="1">
      <alignment horizontal="center" vertical="center" shrinkToFit="1"/>
    </xf>
    <xf numFmtId="0" fontId="11" fillId="0" borderId="0" xfId="309" quotePrefix="1" applyFont="1" applyFill="1" applyBorder="1" applyAlignment="1">
      <alignment horizontal="center" vertical="center"/>
    </xf>
    <xf numFmtId="41" fontId="13" fillId="0" borderId="5" xfId="309" applyNumberFormat="1" applyFont="1" applyFill="1" applyBorder="1" applyAlignment="1">
      <alignment horizontal="center" vertical="center" shrinkToFit="1"/>
    </xf>
    <xf numFmtId="41" fontId="13" fillId="0" borderId="0" xfId="309" applyNumberFormat="1" applyFont="1" applyFill="1" applyBorder="1" applyAlignment="1">
      <alignment horizontal="center" vertical="center" shrinkToFit="1"/>
    </xf>
    <xf numFmtId="0" fontId="1" fillId="0" borderId="0" xfId="292" applyFont="1" applyFill="1"/>
    <xf numFmtId="0" fontId="14" fillId="0" borderId="0" xfId="309" quotePrefix="1" applyFont="1" applyFill="1" applyBorder="1" applyAlignment="1">
      <alignment horizontal="center" vertical="center"/>
    </xf>
    <xf numFmtId="0" fontId="14" fillId="0" borderId="0" xfId="309" quotePrefix="1" applyFont="1" applyFill="1" applyBorder="1" applyAlignment="1">
      <alignment horizontal="center" vertical="center" shrinkToFit="1"/>
    </xf>
    <xf numFmtId="3" fontId="11" fillId="0" borderId="0" xfId="309" applyNumberFormat="1" applyFont="1" applyFill="1" applyBorder="1" applyAlignment="1">
      <alignment horizontal="center" vertical="center"/>
    </xf>
    <xf numFmtId="3" fontId="13" fillId="0" borderId="0" xfId="309" applyNumberFormat="1" applyFont="1" applyFill="1" applyBorder="1" applyAlignment="1">
      <alignment horizontal="center" vertical="center"/>
    </xf>
    <xf numFmtId="3" fontId="92" fillId="0" borderId="0" xfId="309" applyNumberFormat="1" applyFont="1" applyFill="1" applyBorder="1" applyAlignment="1">
      <alignment horizontal="center" vertical="center" wrapText="1"/>
    </xf>
    <xf numFmtId="41" fontId="13" fillId="0" borderId="15" xfId="309" applyNumberFormat="1" applyFont="1" applyFill="1" applyBorder="1" applyAlignment="1">
      <alignment horizontal="center" vertical="center" shrinkToFit="1"/>
    </xf>
    <xf numFmtId="0" fontId="88" fillId="0" borderId="0" xfId="309" applyFont="1" applyFill="1" applyAlignment="1">
      <alignment vertical="center"/>
    </xf>
    <xf numFmtId="0" fontId="96" fillId="0" borderId="0" xfId="292" applyFont="1"/>
    <xf numFmtId="0" fontId="97" fillId="0" borderId="0" xfId="292" applyFont="1" applyAlignment="1">
      <alignment vertical="center"/>
    </xf>
    <xf numFmtId="0" fontId="1" fillId="0" borderId="0" xfId="292"/>
    <xf numFmtId="0" fontId="98" fillId="0" borderId="0" xfId="292" applyFont="1" applyAlignment="1">
      <alignment vertical="center"/>
    </xf>
    <xf numFmtId="0" fontId="11" fillId="0" borderId="0" xfId="292" applyFont="1"/>
    <xf numFmtId="0" fontId="11" fillId="0" borderId="0" xfId="292" applyFont="1" applyBorder="1" applyAlignment="1">
      <alignment horizontal="right" vertical="center"/>
    </xf>
    <xf numFmtId="0" fontId="11" fillId="0" borderId="43" xfId="292" applyFont="1" applyBorder="1" applyAlignment="1">
      <alignment horizontal="center" vertical="center"/>
    </xf>
    <xf numFmtId="41" fontId="11" fillId="0" borderId="8" xfId="292" applyNumberFormat="1" applyFont="1" applyBorder="1" applyAlignment="1">
      <alignment horizontal="center" vertical="center" wrapText="1"/>
    </xf>
    <xf numFmtId="186" fontId="11" fillId="0" borderId="44" xfId="292" applyNumberFormat="1" applyFont="1" applyBorder="1" applyAlignment="1">
      <alignment horizontal="center" vertical="center" wrapText="1"/>
    </xf>
    <xf numFmtId="41" fontId="11" fillId="0" borderId="44" xfId="292" applyNumberFormat="1" applyFont="1" applyBorder="1" applyAlignment="1">
      <alignment horizontal="center" vertical="center"/>
    </xf>
    <xf numFmtId="186" fontId="11" fillId="0" borderId="44" xfId="292" applyNumberFormat="1" applyFont="1" applyBorder="1" applyAlignment="1">
      <alignment horizontal="center" vertical="center"/>
    </xf>
    <xf numFmtId="41" fontId="11" fillId="0" borderId="7" xfId="292" applyNumberFormat="1" applyFont="1" applyBorder="1" applyAlignment="1">
      <alignment horizontal="center" vertical="center"/>
    </xf>
    <xf numFmtId="0" fontId="11" fillId="0" borderId="45" xfId="292" applyFont="1" applyBorder="1" applyAlignment="1">
      <alignment horizontal="center" vertical="center"/>
    </xf>
    <xf numFmtId="0" fontId="11" fillId="0" borderId="46" xfId="292" applyFont="1" applyBorder="1" applyAlignment="1">
      <alignment horizontal="center" vertical="center"/>
    </xf>
    <xf numFmtId="41" fontId="11" fillId="0" borderId="5" xfId="292" applyNumberFormat="1" applyFont="1" applyBorder="1" applyAlignment="1">
      <alignment horizontal="center" vertical="center" wrapText="1"/>
    </xf>
    <xf numFmtId="186" fontId="11" fillId="0" borderId="0" xfId="292" applyNumberFormat="1" applyFont="1" applyBorder="1" applyAlignment="1">
      <alignment horizontal="center" vertical="center" wrapText="1"/>
    </xf>
    <xf numFmtId="41" fontId="11" fillId="0" borderId="0" xfId="292" applyNumberFormat="1" applyFont="1" applyBorder="1" applyAlignment="1">
      <alignment horizontal="center" vertical="center"/>
    </xf>
    <xf numFmtId="186" fontId="11" fillId="0" borderId="0" xfId="292" applyNumberFormat="1" applyFont="1" applyBorder="1" applyAlignment="1">
      <alignment horizontal="center" vertical="center"/>
    </xf>
    <xf numFmtId="41" fontId="11" fillId="0" borderId="4" xfId="292" applyNumberFormat="1" applyFont="1" applyBorder="1" applyAlignment="1">
      <alignment horizontal="center" vertical="center"/>
    </xf>
    <xf numFmtId="0" fontId="11" fillId="0" borderId="47" xfId="292" applyFont="1" applyBorder="1" applyAlignment="1">
      <alignment horizontal="center" vertical="center"/>
    </xf>
    <xf numFmtId="0" fontId="14" fillId="0" borderId="48" xfId="292" applyFont="1" applyBorder="1" applyAlignment="1">
      <alignment horizontal="center" vertical="center"/>
    </xf>
    <xf numFmtId="41" fontId="11" fillId="0" borderId="14" xfId="292" applyNumberFormat="1" applyFont="1" applyBorder="1" applyAlignment="1">
      <alignment horizontal="center" vertical="center" wrapText="1"/>
    </xf>
    <xf numFmtId="186" fontId="11" fillId="0" borderId="15" xfId="292" applyNumberFormat="1" applyFont="1" applyBorder="1" applyAlignment="1">
      <alignment horizontal="center" vertical="center" wrapText="1"/>
    </xf>
    <xf numFmtId="41" fontId="11" fillId="0" borderId="15" xfId="292" applyNumberFormat="1" applyFont="1" applyBorder="1" applyAlignment="1">
      <alignment horizontal="center" vertical="center"/>
    </xf>
    <xf numFmtId="186" fontId="11" fillId="0" borderId="15" xfId="292" applyNumberFormat="1" applyFont="1" applyBorder="1" applyAlignment="1">
      <alignment horizontal="center" vertical="center"/>
    </xf>
    <xf numFmtId="41" fontId="11" fillId="0" borderId="13" xfId="292" applyNumberFormat="1" applyFont="1" applyBorder="1" applyAlignment="1">
      <alignment horizontal="center" vertical="center"/>
    </xf>
    <xf numFmtId="0" fontId="14" fillId="0" borderId="49" xfId="292" applyFont="1" applyBorder="1" applyAlignment="1">
      <alignment horizontal="center" vertical="center"/>
    </xf>
    <xf numFmtId="0" fontId="15" fillId="0" borderId="0" xfId="292" applyFont="1"/>
    <xf numFmtId="0" fontId="4" fillId="0" borderId="0" xfId="311" applyFont="1" applyFill="1" applyAlignment="1">
      <alignment vertical="center"/>
    </xf>
    <xf numFmtId="0" fontId="4" fillId="0" borderId="0" xfId="311" applyFont="1" applyFill="1" applyAlignment="1">
      <alignment horizontal="right" vertical="center"/>
    </xf>
    <xf numFmtId="0" fontId="4" fillId="0" borderId="0" xfId="311" applyFont="1" applyFill="1" applyAlignment="1">
      <alignment vertical="center" shrinkToFit="1"/>
    </xf>
    <xf numFmtId="0" fontId="4" fillId="0" borderId="0" xfId="311" applyFont="1" applyFill="1" applyBorder="1" applyAlignment="1">
      <alignment vertical="center"/>
    </xf>
    <xf numFmtId="0" fontId="6" fillId="0" borderId="0" xfId="311" applyFont="1" applyFill="1" applyBorder="1" applyAlignment="1">
      <alignment vertical="center"/>
    </xf>
    <xf numFmtId="0" fontId="10" fillId="0" borderId="0" xfId="311" applyFont="1" applyFill="1" applyBorder="1" applyAlignment="1">
      <alignment vertical="center"/>
    </xf>
    <xf numFmtId="0" fontId="11" fillId="0" borderId="0" xfId="311" applyFont="1" applyFill="1" applyBorder="1" applyAlignment="1">
      <alignment vertical="center"/>
    </xf>
    <xf numFmtId="0" fontId="11" fillId="0" borderId="0" xfId="311" applyFont="1" applyFill="1" applyBorder="1" applyAlignment="1">
      <alignment horizontal="right" vertical="center"/>
    </xf>
    <xf numFmtId="0" fontId="11" fillId="0" borderId="0" xfId="311" applyFont="1" applyFill="1" applyBorder="1" applyAlignment="1">
      <alignment horizontal="center" vertical="center" shrinkToFit="1"/>
    </xf>
    <xf numFmtId="0" fontId="11" fillId="0" borderId="6" xfId="311" applyFont="1" applyFill="1" applyBorder="1" applyAlignment="1">
      <alignment horizontal="centerContinuous" vertical="center" shrinkToFit="1"/>
    </xf>
    <xf numFmtId="0" fontId="11" fillId="0" borderId="6" xfId="311" applyFont="1" applyFill="1" applyBorder="1" applyAlignment="1">
      <alignment horizontal="center" vertical="center" shrinkToFit="1"/>
    </xf>
    <xf numFmtId="0" fontId="11" fillId="0" borderId="11" xfId="311" applyFont="1" applyFill="1" applyBorder="1" applyAlignment="1">
      <alignment horizontal="centerContinuous" vertical="center" shrinkToFit="1"/>
    </xf>
    <xf numFmtId="0" fontId="11" fillId="0" borderId="11" xfId="311" applyFont="1" applyFill="1" applyBorder="1" applyAlignment="1">
      <alignment horizontal="center" vertical="center" shrinkToFit="1"/>
    </xf>
    <xf numFmtId="0" fontId="13" fillId="0" borderId="4" xfId="311" quotePrefix="1" applyFont="1" applyFill="1" applyBorder="1" applyAlignment="1">
      <alignment horizontal="center" vertical="center"/>
    </xf>
    <xf numFmtId="187" fontId="89" fillId="0" borderId="0" xfId="311" applyNumberFormat="1" applyFont="1" applyFill="1" applyBorder="1" applyAlignment="1">
      <alignment horizontal="right" vertical="center"/>
    </xf>
    <xf numFmtId="0" fontId="13" fillId="0" borderId="5" xfId="311" quotePrefix="1" applyFont="1" applyFill="1" applyBorder="1" applyAlignment="1">
      <alignment horizontal="center" vertical="center" shrinkToFit="1"/>
    </xf>
    <xf numFmtId="0" fontId="13" fillId="0" borderId="0" xfId="311" applyFont="1" applyFill="1" applyBorder="1" applyAlignment="1">
      <alignment vertical="center"/>
    </xf>
    <xf numFmtId="0" fontId="89" fillId="0" borderId="4" xfId="311" quotePrefix="1" applyFont="1" applyFill="1" applyBorder="1" applyAlignment="1">
      <alignment horizontal="center" vertical="center"/>
    </xf>
    <xf numFmtId="0" fontId="89" fillId="0" borderId="5" xfId="311" quotePrefix="1" applyFont="1" applyFill="1" applyBorder="1" applyAlignment="1">
      <alignment horizontal="center" vertical="center" shrinkToFit="1"/>
    </xf>
    <xf numFmtId="0" fontId="89" fillId="0" borderId="0" xfId="311" applyFont="1" applyFill="1" applyBorder="1" applyAlignment="1">
      <alignment vertical="center"/>
    </xf>
    <xf numFmtId="0" fontId="100" fillId="0" borderId="4" xfId="311" quotePrefix="1" applyFont="1" applyFill="1" applyBorder="1" applyAlignment="1">
      <alignment horizontal="center" vertical="center"/>
    </xf>
    <xf numFmtId="41" fontId="100" fillId="0" borderId="0" xfId="311" applyNumberFormat="1" applyFont="1" applyFill="1" applyBorder="1" applyAlignment="1">
      <alignment horizontal="center" vertical="center"/>
    </xf>
    <xf numFmtId="0" fontId="100" fillId="0" borderId="5" xfId="311" quotePrefix="1" applyFont="1" applyFill="1" applyBorder="1" applyAlignment="1">
      <alignment horizontal="center" vertical="center" shrinkToFit="1"/>
    </xf>
    <xf numFmtId="0" fontId="100" fillId="0" borderId="0" xfId="311" applyFont="1" applyFill="1" applyBorder="1" applyAlignment="1">
      <alignment vertical="center"/>
    </xf>
    <xf numFmtId="3" fontId="13" fillId="0" borderId="4" xfId="311" applyNumberFormat="1" applyFont="1" applyFill="1" applyBorder="1" applyAlignment="1">
      <alignment horizontal="center" vertical="center"/>
    </xf>
    <xf numFmtId="3" fontId="13" fillId="0" borderId="5" xfId="311" applyNumberFormat="1" applyFont="1" applyFill="1" applyBorder="1" applyAlignment="1">
      <alignment horizontal="center" vertical="center"/>
    </xf>
    <xf numFmtId="3" fontId="13" fillId="0" borderId="13" xfId="311" applyNumberFormat="1" applyFont="1" applyFill="1" applyBorder="1" applyAlignment="1">
      <alignment horizontal="center" vertical="center"/>
    </xf>
    <xf numFmtId="3" fontId="13" fillId="0" borderId="14" xfId="311" applyNumberFormat="1" applyFont="1" applyFill="1" applyBorder="1" applyAlignment="1">
      <alignment horizontal="center" vertical="center"/>
    </xf>
    <xf numFmtId="0" fontId="13" fillId="0" borderId="0" xfId="311" applyFont="1" applyFill="1" applyBorder="1" applyAlignment="1">
      <alignment horizontal="right" vertical="center"/>
    </xf>
    <xf numFmtId="3" fontId="88" fillId="0" borderId="0" xfId="311" applyNumberFormat="1" applyFont="1" applyFill="1" applyBorder="1" applyAlignment="1">
      <alignment horizontal="center" vertical="center"/>
    </xf>
    <xf numFmtId="0" fontId="88" fillId="0" borderId="0" xfId="311" applyFont="1" applyFill="1" applyBorder="1" applyAlignment="1">
      <alignment horizontal="right" vertical="center"/>
    </xf>
    <xf numFmtId="0" fontId="88" fillId="0" borderId="0" xfId="311" applyFont="1" applyFill="1" applyBorder="1" applyAlignment="1">
      <alignment vertical="center"/>
    </xf>
    <xf numFmtId="0" fontId="88" fillId="0" borderId="0" xfId="311" applyFont="1" applyFill="1" applyBorder="1" applyAlignment="1">
      <alignment vertical="center" shrinkToFit="1"/>
    </xf>
    <xf numFmtId="0" fontId="18" fillId="0" borderId="0" xfId="311" applyFont="1" applyFill="1" applyBorder="1" applyAlignment="1">
      <alignment vertical="center"/>
    </xf>
    <xf numFmtId="0" fontId="18" fillId="0" borderId="0" xfId="311" applyFont="1" applyFill="1" applyAlignment="1">
      <alignment horizontal="right" vertical="center"/>
    </xf>
    <xf numFmtId="0" fontId="18" fillId="0" borderId="0" xfId="311" applyFont="1" applyFill="1" applyAlignment="1">
      <alignment vertical="center"/>
    </xf>
    <xf numFmtId="0" fontId="9" fillId="0" borderId="0" xfId="311" applyFont="1" applyFill="1" applyAlignment="1">
      <alignment vertical="center" shrinkToFit="1"/>
    </xf>
    <xf numFmtId="0" fontId="90" fillId="0" borderId="0" xfId="312" applyNumberFormat="1" applyFont="1" applyFill="1" applyAlignment="1">
      <alignment horizontal="left" vertical="center"/>
    </xf>
    <xf numFmtId="0" fontId="9" fillId="0" borderId="0" xfId="312" applyFont="1" applyFill="1" applyAlignment="1">
      <alignment horizontal="centerContinuous" vertical="center"/>
    </xf>
    <xf numFmtId="0" fontId="9" fillId="0" borderId="0" xfId="312" applyFont="1" applyFill="1" applyAlignment="1">
      <alignment vertical="center"/>
    </xf>
    <xf numFmtId="0" fontId="9" fillId="0" borderId="0" xfId="312" applyFont="1" applyFill="1" applyBorder="1" applyAlignment="1">
      <alignment vertical="center"/>
    </xf>
    <xf numFmtId="0" fontId="9" fillId="0" borderId="0" xfId="312" applyFont="1" applyFill="1" applyAlignment="1">
      <alignment horizontal="right" vertical="center"/>
    </xf>
    <xf numFmtId="0" fontId="6" fillId="0" borderId="0" xfId="312" applyFont="1" applyFill="1" applyBorder="1" applyAlignment="1">
      <alignment vertical="center"/>
    </xf>
    <xf numFmtId="0" fontId="10" fillId="0" borderId="0" xfId="312" applyFont="1" applyFill="1" applyAlignment="1">
      <alignment horizontal="centerContinuous" vertical="center"/>
    </xf>
    <xf numFmtId="0" fontId="10" fillId="0" borderId="0" xfId="312" applyFont="1" applyFill="1" applyBorder="1" applyAlignment="1">
      <alignment horizontal="centerContinuous" vertical="center"/>
    </xf>
    <xf numFmtId="0" fontId="10" fillId="0" borderId="0" xfId="312" applyFont="1" applyFill="1" applyAlignment="1">
      <alignment horizontal="right" vertical="center"/>
    </xf>
    <xf numFmtId="0" fontId="10" fillId="0" borderId="0" xfId="312" applyFont="1" applyFill="1" applyBorder="1" applyAlignment="1">
      <alignment vertical="center"/>
    </xf>
    <xf numFmtId="0" fontId="11" fillId="0" borderId="0" xfId="312" applyFont="1" applyFill="1" applyBorder="1" applyAlignment="1">
      <alignment horizontal="left" vertical="center"/>
    </xf>
    <xf numFmtId="0" fontId="11" fillId="0" borderId="0" xfId="312" applyFont="1" applyFill="1" applyBorder="1" applyAlignment="1">
      <alignment horizontal="centerContinuous" vertical="center"/>
    </xf>
    <xf numFmtId="0" fontId="11" fillId="0" borderId="0" xfId="312" applyFont="1" applyFill="1" applyBorder="1" applyAlignment="1">
      <alignment vertical="center"/>
    </xf>
    <xf numFmtId="0" fontId="11" fillId="0" borderId="0" xfId="312" applyFont="1" applyFill="1" applyBorder="1" applyAlignment="1">
      <alignment horizontal="right" vertical="center"/>
    </xf>
    <xf numFmtId="0" fontId="13" fillId="0" borderId="50" xfId="312" applyFont="1" applyFill="1" applyBorder="1" applyAlignment="1">
      <alignment horizontal="center" vertical="center" wrapText="1"/>
    </xf>
    <xf numFmtId="0" fontId="13" fillId="0" borderId="0" xfId="312" applyFont="1" applyFill="1" applyBorder="1" applyAlignment="1">
      <alignment horizontal="center" vertical="center" wrapText="1"/>
    </xf>
    <xf numFmtId="0" fontId="13" fillId="0" borderId="51" xfId="312" applyFont="1" applyFill="1" applyBorder="1" applyAlignment="1">
      <alignment horizontal="center" vertical="center" wrapText="1"/>
    </xf>
    <xf numFmtId="0" fontId="13" fillId="0" borderId="6" xfId="312" applyFont="1" applyFill="1" applyBorder="1" applyAlignment="1">
      <alignment horizontal="center" vertical="center" wrapText="1"/>
    </xf>
    <xf numFmtId="0" fontId="13" fillId="0" borderId="11" xfId="312" applyFont="1" applyFill="1" applyBorder="1" applyAlignment="1">
      <alignment horizontal="center" wrapText="1"/>
    </xf>
    <xf numFmtId="0" fontId="13" fillId="0" borderId="35" xfId="312" applyFont="1" applyFill="1" applyBorder="1" applyAlignment="1">
      <alignment horizontal="center" wrapText="1"/>
    </xf>
    <xf numFmtId="0" fontId="11" fillId="0" borderId="0" xfId="312" quotePrefix="1" applyFont="1" applyFill="1" applyBorder="1" applyAlignment="1">
      <alignment horizontal="center" vertical="center"/>
    </xf>
    <xf numFmtId="41" fontId="13" fillId="0" borderId="8" xfId="313" applyNumberFormat="1" applyFont="1" applyFill="1" applyBorder="1" applyAlignment="1" applyProtection="1">
      <alignment vertical="center"/>
      <protection locked="0"/>
    </xf>
    <xf numFmtId="41" fontId="13" fillId="0" borderId="44" xfId="313" applyNumberFormat="1" applyFont="1" applyFill="1" applyBorder="1" applyAlignment="1" applyProtection="1">
      <alignment vertical="center"/>
      <protection locked="0"/>
    </xf>
    <xf numFmtId="0" fontId="11" fillId="0" borderId="8" xfId="312" quotePrefix="1" applyFont="1" applyFill="1" applyBorder="1" applyAlignment="1">
      <alignment horizontal="center" vertical="center" shrinkToFit="1"/>
    </xf>
    <xf numFmtId="41" fontId="13" fillId="0" borderId="8" xfId="312" applyNumberFormat="1" applyFont="1" applyFill="1" applyBorder="1" applyAlignment="1" applyProtection="1">
      <alignment horizontal="right" vertical="center"/>
      <protection locked="0"/>
    </xf>
    <xf numFmtId="41" fontId="13" fillId="0" borderId="44" xfId="312" applyNumberFormat="1" applyFont="1" applyFill="1" applyBorder="1" applyAlignment="1" applyProtection="1">
      <alignment horizontal="right" vertical="center"/>
      <protection locked="0"/>
    </xf>
    <xf numFmtId="41" fontId="15" fillId="0" borderId="44" xfId="312" applyNumberFormat="1" applyFont="1" applyFill="1" applyBorder="1" applyAlignment="1" applyProtection="1">
      <alignment horizontal="right" vertical="center"/>
      <protection locked="0"/>
    </xf>
    <xf numFmtId="0" fontId="15" fillId="0" borderId="0" xfId="312" applyFont="1" applyFill="1" applyBorder="1" applyAlignment="1">
      <alignment vertical="center"/>
    </xf>
    <xf numFmtId="41" fontId="13" fillId="0" borderId="5" xfId="313" applyNumberFormat="1" applyFont="1" applyFill="1" applyBorder="1" applyAlignment="1" applyProtection="1">
      <alignment vertical="center"/>
      <protection locked="0"/>
    </xf>
    <xf numFmtId="41" fontId="13" fillId="0" borderId="0" xfId="313" applyNumberFormat="1" applyFont="1" applyFill="1" applyBorder="1" applyAlignment="1" applyProtection="1">
      <alignment vertical="center"/>
      <protection locked="0"/>
    </xf>
    <xf numFmtId="41" fontId="13" fillId="0" borderId="4" xfId="313" applyNumberFormat="1" applyFont="1" applyFill="1" applyBorder="1" applyAlignment="1" applyProtection="1">
      <alignment vertical="center"/>
      <protection locked="0"/>
    </xf>
    <xf numFmtId="0" fontId="11" fillId="0" borderId="0" xfId="312" quotePrefix="1" applyFont="1" applyFill="1" applyBorder="1" applyAlignment="1">
      <alignment horizontal="center" vertical="center" shrinkToFit="1"/>
    </xf>
    <xf numFmtId="41" fontId="13" fillId="0" borderId="5" xfId="312" applyNumberFormat="1" applyFont="1" applyFill="1" applyBorder="1" applyAlignment="1" applyProtection="1">
      <alignment horizontal="right" vertical="center"/>
      <protection locked="0"/>
    </xf>
    <xf numFmtId="41" fontId="13" fillId="0" borderId="0" xfId="312" applyNumberFormat="1" applyFont="1" applyFill="1" applyBorder="1" applyAlignment="1" applyProtection="1">
      <alignment horizontal="right" vertical="center"/>
      <protection locked="0"/>
    </xf>
    <xf numFmtId="41" fontId="15" fillId="0" borderId="0" xfId="312" applyNumberFormat="1" applyFont="1" applyFill="1" applyBorder="1" applyAlignment="1" applyProtection="1">
      <alignment horizontal="right" vertical="center"/>
      <protection locked="0"/>
    </xf>
    <xf numFmtId="41" fontId="15" fillId="0" borderId="4" xfId="312" applyNumberFormat="1" applyFont="1" applyFill="1" applyBorder="1" applyAlignment="1" applyProtection="1">
      <alignment horizontal="right" vertical="center"/>
      <protection locked="0"/>
    </xf>
    <xf numFmtId="41" fontId="13" fillId="0" borderId="4" xfId="312" applyNumberFormat="1" applyFont="1" applyFill="1" applyBorder="1" applyAlignment="1" applyProtection="1">
      <alignment horizontal="right" vertical="center"/>
      <protection locked="0"/>
    </xf>
    <xf numFmtId="0" fontId="14" fillId="0" borderId="0" xfId="312" quotePrefix="1" applyFont="1" applyFill="1" applyBorder="1" applyAlignment="1">
      <alignment horizontal="center" vertical="center"/>
    </xf>
    <xf numFmtId="41" fontId="15" fillId="0" borderId="5" xfId="313" applyNumberFormat="1" applyFont="1" applyFill="1" applyBorder="1" applyAlignment="1" applyProtection="1">
      <alignment vertical="center"/>
      <protection locked="0"/>
    </xf>
    <xf numFmtId="41" fontId="15" fillId="0" borderId="0" xfId="313" applyNumberFormat="1" applyFont="1" applyFill="1" applyBorder="1" applyAlignment="1" applyProtection="1">
      <alignment vertical="center"/>
      <protection locked="0"/>
    </xf>
    <xf numFmtId="41" fontId="15" fillId="0" borderId="4" xfId="313" applyNumberFormat="1" applyFont="1" applyFill="1" applyBorder="1" applyAlignment="1" applyProtection="1">
      <alignment vertical="center"/>
      <protection locked="0"/>
    </xf>
    <xf numFmtId="0" fontId="14" fillId="0" borderId="0" xfId="312" quotePrefix="1" applyFont="1" applyFill="1" applyBorder="1" applyAlignment="1">
      <alignment horizontal="center" vertical="center" shrinkToFit="1"/>
    </xf>
    <xf numFmtId="41" fontId="15" fillId="0" borderId="5" xfId="312" applyNumberFormat="1" applyFont="1" applyFill="1" applyBorder="1" applyAlignment="1" applyProtection="1">
      <alignment horizontal="right" vertical="center"/>
      <protection locked="0"/>
    </xf>
    <xf numFmtId="3" fontId="11" fillId="0" borderId="5" xfId="309" applyNumberFormat="1" applyFont="1" applyFill="1" applyBorder="1" applyAlignment="1">
      <alignment horizontal="center" vertical="center"/>
    </xf>
    <xf numFmtId="0" fontId="13" fillId="0" borderId="0" xfId="312" applyFont="1" applyFill="1" applyBorder="1" applyAlignment="1">
      <alignment vertical="center"/>
    </xf>
    <xf numFmtId="0" fontId="92" fillId="0" borderId="0" xfId="312" applyFont="1" applyFill="1" applyBorder="1" applyAlignment="1">
      <alignment vertical="center"/>
    </xf>
    <xf numFmtId="3" fontId="11" fillId="0" borderId="0" xfId="309" applyNumberFormat="1" applyFont="1" applyFill="1" applyBorder="1" applyAlignment="1">
      <alignment horizontal="center" vertical="center" wrapText="1"/>
    </xf>
    <xf numFmtId="3" fontId="11" fillId="0" borderId="5" xfId="309" applyNumberFormat="1" applyFont="1" applyFill="1" applyBorder="1" applyAlignment="1">
      <alignment horizontal="center" vertical="center" wrapText="1"/>
    </xf>
    <xf numFmtId="3" fontId="11" fillId="0" borderId="15" xfId="309" applyNumberFormat="1" applyFont="1" applyFill="1" applyBorder="1" applyAlignment="1">
      <alignment horizontal="center" vertical="center"/>
    </xf>
    <xf numFmtId="41" fontId="13" fillId="0" borderId="14" xfId="312" applyNumberFormat="1" applyFont="1" applyFill="1" applyBorder="1" applyAlignment="1" applyProtection="1">
      <alignment horizontal="right" vertical="center"/>
      <protection locked="0"/>
    </xf>
    <xf numFmtId="41" fontId="13" fillId="0" borderId="15" xfId="312" applyNumberFormat="1" applyFont="1" applyFill="1" applyBorder="1" applyAlignment="1" applyProtection="1">
      <alignment horizontal="right" vertical="center"/>
      <protection locked="0"/>
    </xf>
    <xf numFmtId="3" fontId="11" fillId="0" borderId="14" xfId="309" applyNumberFormat="1" applyFont="1" applyFill="1" applyBorder="1" applyAlignment="1">
      <alignment horizontal="center" vertical="center"/>
    </xf>
    <xf numFmtId="0" fontId="11" fillId="0" borderId="0" xfId="312" applyFont="1" applyFill="1" applyAlignment="1">
      <alignment vertical="center"/>
    </xf>
    <xf numFmtId="0" fontId="11" fillId="0" borderId="0" xfId="312" applyFont="1" applyFill="1" applyBorder="1" applyAlignment="1">
      <alignment horizontal="center" vertical="center"/>
    </xf>
    <xf numFmtId="0" fontId="11" fillId="0" borderId="0" xfId="312" applyFont="1" applyFill="1" applyAlignment="1">
      <alignment horizontal="right" vertical="center"/>
    </xf>
    <xf numFmtId="0" fontId="18" fillId="0" borderId="0" xfId="312" applyFont="1" applyFill="1" applyAlignment="1">
      <alignment vertical="center"/>
    </xf>
    <xf numFmtId="0" fontId="18" fillId="0" borderId="0" xfId="312" applyFont="1" applyFill="1" applyAlignment="1">
      <alignment horizontal="centerContinuous" vertical="center"/>
    </xf>
    <xf numFmtId="0" fontId="18" fillId="0" borderId="0" xfId="312" applyFont="1" applyFill="1" applyBorder="1" applyAlignment="1">
      <alignment vertical="center"/>
    </xf>
    <xf numFmtId="0" fontId="18" fillId="0" borderId="0" xfId="312" applyFont="1" applyFill="1" applyAlignment="1">
      <alignment horizontal="right" vertical="center"/>
    </xf>
    <xf numFmtId="0" fontId="88" fillId="0" borderId="0" xfId="292" applyFont="1" applyFill="1"/>
    <xf numFmtId="0" fontId="11" fillId="0" borderId="3" xfId="292" applyFont="1" applyFill="1" applyBorder="1"/>
    <xf numFmtId="0" fontId="11" fillId="0" borderId="2" xfId="292" applyFont="1" applyFill="1" applyBorder="1" applyAlignment="1">
      <alignment horizontal="center"/>
    </xf>
    <xf numFmtId="0" fontId="11" fillId="0" borderId="2" xfId="292" applyFont="1" applyFill="1" applyBorder="1"/>
    <xf numFmtId="0" fontId="11" fillId="0" borderId="0" xfId="292" applyFont="1" applyFill="1"/>
    <xf numFmtId="0" fontId="11" fillId="0" borderId="0" xfId="292" applyFont="1" applyFill="1" applyBorder="1"/>
    <xf numFmtId="0" fontId="11" fillId="0" borderId="5" xfId="292" applyFont="1" applyFill="1" applyBorder="1" applyAlignment="1">
      <alignment horizontal="center"/>
    </xf>
    <xf numFmtId="0" fontId="11" fillId="0" borderId="8" xfId="292" applyFont="1" applyFill="1" applyBorder="1" applyAlignment="1">
      <alignment horizontal="center"/>
    </xf>
    <xf numFmtId="0" fontId="11" fillId="0" borderId="44" xfId="292" applyFont="1" applyFill="1" applyBorder="1"/>
    <xf numFmtId="0" fontId="11" fillId="0" borderId="34" xfId="292" applyFont="1" applyFill="1" applyBorder="1"/>
    <xf numFmtId="0" fontId="11" fillId="0" borderId="6" xfId="292" applyFont="1" applyFill="1" applyBorder="1" applyAlignment="1">
      <alignment horizontal="center"/>
    </xf>
    <xf numFmtId="0" fontId="11" fillId="0" borderId="5" xfId="292" applyFont="1" applyFill="1" applyBorder="1"/>
    <xf numFmtId="0" fontId="11" fillId="0" borderId="0" xfId="292" applyFont="1" applyFill="1" applyBorder="1" applyAlignment="1">
      <alignment horizontal="center" wrapText="1"/>
    </xf>
    <xf numFmtId="0" fontId="11" fillId="0" borderId="5" xfId="292" applyFont="1" applyFill="1" applyBorder="1" applyAlignment="1">
      <alignment horizontal="center" shrinkToFit="1"/>
    </xf>
    <xf numFmtId="0" fontId="11" fillId="0" borderId="51" xfId="292" applyFont="1" applyFill="1" applyBorder="1" applyAlignment="1">
      <alignment horizontal="center"/>
    </xf>
    <xf numFmtId="0" fontId="11" fillId="0" borderId="5" xfId="292" applyFont="1" applyFill="1" applyBorder="1" applyAlignment="1">
      <alignment horizontal="center" wrapText="1"/>
    </xf>
    <xf numFmtId="0" fontId="11" fillId="0" borderId="12" xfId="292" applyFont="1" applyFill="1" applyBorder="1"/>
    <xf numFmtId="0" fontId="11" fillId="0" borderId="10" xfId="292" applyFont="1" applyFill="1" applyBorder="1" applyAlignment="1">
      <alignment horizontal="center" shrinkToFit="1"/>
    </xf>
    <xf numFmtId="0" fontId="11" fillId="0" borderId="11" xfId="292" applyFont="1" applyFill="1" applyBorder="1" applyAlignment="1">
      <alignment horizontal="center"/>
    </xf>
    <xf numFmtId="0" fontId="11" fillId="0" borderId="10" xfId="292" applyFont="1" applyFill="1" applyBorder="1" applyAlignment="1">
      <alignment horizontal="center"/>
    </xf>
    <xf numFmtId="0" fontId="11" fillId="0" borderId="10" xfId="292" applyFont="1" applyFill="1" applyBorder="1"/>
    <xf numFmtId="0" fontId="13" fillId="0" borderId="0" xfId="292" applyFont="1" applyFill="1" applyBorder="1" applyAlignment="1">
      <alignment horizontal="center" vertical="center"/>
    </xf>
    <xf numFmtId="41" fontId="13" fillId="0" borderId="5" xfId="310" applyNumberFormat="1" applyFont="1" applyFill="1" applyBorder="1" applyAlignment="1">
      <alignment horizontal="center" vertical="center"/>
    </xf>
    <xf numFmtId="41" fontId="13" fillId="0" borderId="0" xfId="310" applyNumberFormat="1" applyFont="1" applyFill="1" applyBorder="1" applyAlignment="1">
      <alignment horizontal="center" vertical="center"/>
    </xf>
    <xf numFmtId="41" fontId="13" fillId="0" borderId="4" xfId="310" applyNumberFormat="1" applyFont="1" applyFill="1" applyBorder="1" applyAlignment="1">
      <alignment horizontal="center" vertical="center"/>
    </xf>
    <xf numFmtId="0" fontId="13" fillId="0" borderId="5" xfId="292" quotePrefix="1" applyFont="1" applyFill="1" applyBorder="1" applyAlignment="1">
      <alignment horizontal="center" vertical="center"/>
    </xf>
    <xf numFmtId="0" fontId="13" fillId="0" borderId="0" xfId="292" applyFont="1" applyFill="1"/>
    <xf numFmtId="0" fontId="13" fillId="0" borderId="4" xfId="292" quotePrefix="1" applyFont="1" applyFill="1" applyBorder="1" applyAlignment="1">
      <alignment horizontal="center" vertical="center"/>
    </xf>
    <xf numFmtId="41" fontId="13" fillId="0" borderId="0" xfId="334" applyNumberFormat="1" applyFont="1" applyFill="1" applyBorder="1" applyAlignment="1" applyProtection="1">
      <alignment horizontal="center" vertical="center"/>
      <protection locked="0"/>
    </xf>
    <xf numFmtId="41" fontId="13" fillId="0" borderId="4" xfId="334" applyNumberFormat="1" applyFont="1" applyFill="1" applyBorder="1" applyAlignment="1" applyProtection="1">
      <alignment horizontal="center" vertical="center"/>
      <protection locked="0"/>
    </xf>
    <xf numFmtId="0" fontId="15" fillId="0" borderId="4" xfId="292" quotePrefix="1" applyFont="1" applyFill="1" applyBorder="1" applyAlignment="1">
      <alignment horizontal="center" vertical="center"/>
    </xf>
    <xf numFmtId="41" fontId="15" fillId="0" borderId="5" xfId="310" applyNumberFormat="1" applyFont="1" applyFill="1" applyBorder="1" applyAlignment="1">
      <alignment horizontal="center" vertical="center"/>
    </xf>
    <xf numFmtId="41" fontId="15" fillId="0" borderId="0" xfId="334" applyNumberFormat="1" applyFont="1" applyFill="1" applyBorder="1" applyAlignment="1" applyProtection="1">
      <alignment horizontal="center" vertical="center"/>
      <protection locked="0"/>
    </xf>
    <xf numFmtId="0" fontId="15" fillId="0" borderId="5" xfId="292" quotePrefix="1" applyFont="1" applyFill="1" applyBorder="1" applyAlignment="1">
      <alignment horizontal="center" vertical="center"/>
    </xf>
    <xf numFmtId="0" fontId="15" fillId="0" borderId="0" xfId="292" applyFont="1" applyFill="1"/>
    <xf numFmtId="0" fontId="13" fillId="0" borderId="4" xfId="292" applyFont="1" applyFill="1" applyBorder="1" applyAlignment="1">
      <alignment horizontal="center" vertical="center"/>
    </xf>
    <xf numFmtId="0" fontId="13" fillId="0" borderId="5" xfId="292" applyFont="1" applyFill="1" applyBorder="1" applyAlignment="1">
      <alignment horizontal="center" vertical="center"/>
    </xf>
    <xf numFmtId="0" fontId="13" fillId="0" borderId="13" xfId="292" applyFont="1" applyFill="1" applyBorder="1" applyAlignment="1">
      <alignment horizontal="center" vertical="center"/>
    </xf>
    <xf numFmtId="41" fontId="13" fillId="0" borderId="14" xfId="310" applyNumberFormat="1" applyFont="1" applyFill="1" applyBorder="1" applyAlignment="1">
      <alignment horizontal="center" vertical="center"/>
    </xf>
    <xf numFmtId="0" fontId="13" fillId="0" borderId="14" xfId="292" applyFont="1" applyFill="1" applyBorder="1" applyAlignment="1">
      <alignment horizontal="center" vertical="center"/>
    </xf>
    <xf numFmtId="0" fontId="13" fillId="0" borderId="0" xfId="333" applyFont="1" applyFill="1"/>
    <xf numFmtId="0" fontId="11" fillId="0" borderId="0" xfId="333" applyFont="1" applyFill="1"/>
    <xf numFmtId="0" fontId="102" fillId="0" borderId="0" xfId="292" applyFont="1" applyFill="1"/>
    <xf numFmtId="0" fontId="90" fillId="0" borderId="0" xfId="335" applyNumberFormat="1" applyFont="1" applyFill="1" applyAlignment="1">
      <alignment horizontal="left" vertical="center"/>
    </xf>
    <xf numFmtId="0" fontId="9" fillId="0" borderId="0" xfId="335" applyFont="1" applyFill="1" applyBorder="1" applyAlignment="1">
      <alignment vertical="center"/>
    </xf>
    <xf numFmtId="0" fontId="9" fillId="0" borderId="0" xfId="335" applyFont="1" applyFill="1" applyAlignment="1">
      <alignment vertical="center"/>
    </xf>
    <xf numFmtId="0" fontId="9" fillId="0" borderId="0" xfId="335" applyNumberFormat="1" applyFont="1" applyFill="1" applyAlignment="1">
      <alignment horizontal="left" vertical="center"/>
    </xf>
    <xf numFmtId="0" fontId="11" fillId="0" borderId="0" xfId="335" applyFont="1" applyFill="1" applyBorder="1" applyAlignment="1">
      <alignment vertical="center"/>
    </xf>
    <xf numFmtId="0" fontId="11" fillId="0" borderId="0" xfId="335" applyFont="1" applyFill="1" applyBorder="1" applyAlignment="1">
      <alignment horizontal="right" vertical="center"/>
    </xf>
    <xf numFmtId="0" fontId="13" fillId="0" borderId="50" xfId="335" applyFont="1" applyFill="1" applyBorder="1" applyAlignment="1">
      <alignment horizontal="center" vertical="center"/>
    </xf>
    <xf numFmtId="0" fontId="13" fillId="0" borderId="0" xfId="335" applyFont="1" applyFill="1" applyBorder="1" applyAlignment="1">
      <alignment vertical="center"/>
    </xf>
    <xf numFmtId="0" fontId="13" fillId="0" borderId="51" xfId="335" applyFont="1" applyFill="1" applyBorder="1" applyAlignment="1">
      <alignment horizontal="centerContinuous" vertical="top"/>
    </xf>
    <xf numFmtId="0" fontId="13" fillId="0" borderId="6" xfId="335" applyFont="1" applyFill="1" applyBorder="1" applyAlignment="1">
      <alignment horizontal="center" vertical="top"/>
    </xf>
    <xf numFmtId="0" fontId="13" fillId="0" borderId="6" xfId="335" applyFont="1" applyFill="1" applyBorder="1" applyAlignment="1">
      <alignment horizontal="centerContinuous" vertical="top"/>
    </xf>
    <xf numFmtId="0" fontId="13" fillId="0" borderId="5" xfId="335" applyFont="1" applyFill="1" applyBorder="1" applyAlignment="1">
      <alignment horizontal="center" vertical="top" wrapText="1" shrinkToFit="1"/>
    </xf>
    <xf numFmtId="0" fontId="13" fillId="0" borderId="51" xfId="335" applyFont="1" applyFill="1" applyBorder="1" applyAlignment="1">
      <alignment horizontal="center" vertical="top" wrapText="1" shrinkToFit="1"/>
    </xf>
    <xf numFmtId="0" fontId="13" fillId="0" borderId="8" xfId="335" applyFont="1" applyFill="1" applyBorder="1" applyAlignment="1">
      <alignment horizontal="center" vertical="top" wrapText="1" shrinkToFit="1"/>
    </xf>
    <xf numFmtId="0" fontId="13" fillId="0" borderId="6" xfId="335" applyFont="1" applyFill="1" applyBorder="1" applyAlignment="1">
      <alignment horizontal="center" vertical="top" wrapText="1" shrinkToFit="1"/>
    </xf>
    <xf numFmtId="0" fontId="13" fillId="0" borderId="11" xfId="335" applyFont="1" applyFill="1" applyBorder="1" applyAlignment="1">
      <alignment horizontal="center" wrapText="1"/>
    </xf>
    <xf numFmtId="0" fontId="13" fillId="0" borderId="10" xfId="335" applyFont="1" applyFill="1" applyBorder="1" applyAlignment="1">
      <alignment horizontal="center" wrapText="1"/>
    </xf>
    <xf numFmtId="0" fontId="13" fillId="0" borderId="4" xfId="335" quotePrefix="1" applyFont="1" applyFill="1" applyBorder="1" applyAlignment="1">
      <alignment horizontal="center" vertical="center"/>
    </xf>
    <xf numFmtId="41" fontId="13" fillId="0" borderId="0" xfId="335" applyNumberFormat="1" applyFont="1" applyFill="1" applyBorder="1" applyAlignment="1">
      <alignment horizontal="center" vertical="center"/>
    </xf>
    <xf numFmtId="0" fontId="13" fillId="0" borderId="5" xfId="335" quotePrefix="1" applyFont="1" applyFill="1" applyBorder="1" applyAlignment="1">
      <alignment horizontal="center" vertical="center" shrinkToFit="1"/>
    </xf>
    <xf numFmtId="0" fontId="103" fillId="0" borderId="13" xfId="335" quotePrefix="1" applyNumberFormat="1" applyFont="1" applyFill="1" applyBorder="1" applyAlignment="1">
      <alignment horizontal="center" vertical="center"/>
    </xf>
    <xf numFmtId="41" fontId="104" fillId="0" borderId="15" xfId="335" applyNumberFormat="1" applyFont="1" applyFill="1" applyBorder="1" applyAlignment="1">
      <alignment horizontal="center" vertical="center"/>
    </xf>
    <xf numFmtId="0" fontId="103" fillId="0" borderId="14" xfId="335" quotePrefix="1" applyNumberFormat="1" applyFont="1" applyFill="1" applyBorder="1" applyAlignment="1">
      <alignment horizontal="center" vertical="center" shrinkToFit="1"/>
    </xf>
    <xf numFmtId="0" fontId="103" fillId="0" borderId="0" xfId="335" applyNumberFormat="1" applyFont="1" applyFill="1" applyBorder="1" applyAlignment="1">
      <alignment vertical="center"/>
    </xf>
    <xf numFmtId="0" fontId="18" fillId="0" borderId="0" xfId="335" applyFont="1" applyFill="1" applyAlignment="1">
      <alignment vertical="center"/>
    </xf>
    <xf numFmtId="0" fontId="18" fillId="0" borderId="0" xfId="335" applyFont="1" applyFill="1" applyBorder="1" applyAlignment="1">
      <alignment vertical="center"/>
    </xf>
    <xf numFmtId="0" fontId="88" fillId="0" borderId="0" xfId="335" applyFont="1" applyFill="1" applyBorder="1" applyAlignment="1">
      <alignment vertical="center"/>
    </xf>
    <xf numFmtId="0" fontId="88" fillId="0" borderId="0" xfId="335" applyFont="1" applyFill="1" applyAlignment="1">
      <alignment vertical="center"/>
    </xf>
    <xf numFmtId="0" fontId="2" fillId="0" borderId="0" xfId="335" applyNumberFormat="1" applyFont="1" applyFill="1" applyAlignment="1">
      <alignment horizontal="left" vertical="center"/>
    </xf>
    <xf numFmtId="0" fontId="4" fillId="0" borderId="0" xfId="335" applyFont="1" applyFill="1" applyAlignment="1">
      <alignment vertical="center"/>
    </xf>
    <xf numFmtId="0" fontId="2" fillId="0" borderId="0" xfId="335" applyFont="1" applyFill="1" applyAlignment="1">
      <alignment horizontal="right" vertical="center"/>
    </xf>
    <xf numFmtId="0" fontId="4" fillId="0" borderId="0" xfId="335" applyFont="1" applyFill="1" applyBorder="1" applyAlignment="1">
      <alignment vertical="center"/>
    </xf>
    <xf numFmtId="0" fontId="6" fillId="0" borderId="0" xfId="335" applyFont="1" applyFill="1" applyBorder="1" applyAlignment="1">
      <alignment vertical="center"/>
    </xf>
    <xf numFmtId="0" fontId="9" fillId="0" borderId="0" xfId="335" applyFont="1" applyFill="1" applyAlignment="1">
      <alignment horizontal="centerContinuous" vertical="center"/>
    </xf>
    <xf numFmtId="0" fontId="10" fillId="0" borderId="0" xfId="335" applyFont="1" applyFill="1" applyAlignment="1">
      <alignment horizontal="centerContinuous" vertical="center"/>
    </xf>
    <xf numFmtId="0" fontId="9" fillId="0" borderId="0" xfId="335" applyFont="1" applyFill="1" applyBorder="1" applyAlignment="1">
      <alignment horizontal="center" vertical="center"/>
    </xf>
    <xf numFmtId="0" fontId="10" fillId="0" borderId="0" xfId="335" applyFont="1" applyFill="1" applyBorder="1" applyAlignment="1">
      <alignment vertical="center"/>
    </xf>
    <xf numFmtId="0" fontId="9" fillId="0" borderId="52" xfId="336" applyFont="1" applyBorder="1" applyAlignment="1">
      <alignment horizontal="right" vertical="center"/>
    </xf>
    <xf numFmtId="0" fontId="11" fillId="0" borderId="6" xfId="335" applyFont="1" applyFill="1" applyBorder="1" applyAlignment="1">
      <alignment horizontal="centerContinuous" vertical="center"/>
    </xf>
    <xf numFmtId="0" fontId="11" fillId="0" borderId="7" xfId="335" applyFont="1" applyFill="1" applyBorder="1" applyAlignment="1">
      <alignment horizontal="centerContinuous" vertical="center"/>
    </xf>
    <xf numFmtId="0" fontId="11" fillId="0" borderId="11" xfId="335" applyFont="1" applyFill="1" applyBorder="1" applyAlignment="1">
      <alignment horizontal="centerContinuous"/>
    </xf>
    <xf numFmtId="0" fontId="11" fillId="0" borderId="9" xfId="335" applyFont="1" applyFill="1" applyBorder="1" applyAlignment="1">
      <alignment horizontal="centerContinuous"/>
    </xf>
    <xf numFmtId="41" fontId="104" fillId="0" borderId="15" xfId="337" applyNumberFormat="1" applyFont="1" applyFill="1" applyBorder="1" applyAlignment="1">
      <alignment horizontal="center" vertical="center"/>
    </xf>
    <xf numFmtId="0" fontId="11" fillId="0" borderId="0" xfId="335" applyFont="1" applyFill="1" applyAlignment="1">
      <alignment vertical="center"/>
    </xf>
    <xf numFmtId="0" fontId="10" fillId="0" borderId="0" xfId="335" applyFont="1" applyFill="1" applyAlignment="1">
      <alignment vertical="center"/>
    </xf>
    <xf numFmtId="0" fontId="10" fillId="0" borderId="0" xfId="335" applyNumberFormat="1" applyFont="1" applyFill="1" applyAlignment="1">
      <alignment vertical="center"/>
    </xf>
    <xf numFmtId="0" fontId="11" fillId="0" borderId="0" xfId="335" applyFont="1" applyFill="1" applyBorder="1" applyAlignment="1"/>
    <xf numFmtId="0" fontId="11" fillId="0" borderId="51" xfId="335" applyFont="1" applyFill="1" applyBorder="1" applyAlignment="1">
      <alignment horizontal="center"/>
    </xf>
    <xf numFmtId="0" fontId="11" fillId="0" borderId="4" xfId="335" applyFont="1" applyFill="1" applyBorder="1" applyAlignment="1">
      <alignment horizontal="centerContinuous"/>
    </xf>
    <xf numFmtId="0" fontId="11" fillId="0" borderId="0" xfId="335" applyFont="1" applyFill="1" applyBorder="1" applyAlignment="1">
      <alignment vertical="top"/>
    </xf>
    <xf numFmtId="41" fontId="104" fillId="0" borderId="15" xfId="335" applyNumberFormat="1" applyFont="1" applyFill="1" applyBorder="1" applyAlignment="1">
      <alignment horizontal="center" vertical="center" shrinkToFit="1"/>
    </xf>
    <xf numFmtId="0" fontId="15" fillId="0" borderId="0" xfId="335" applyFont="1" applyFill="1" applyBorder="1" applyAlignment="1">
      <alignment vertical="center"/>
    </xf>
    <xf numFmtId="41" fontId="104" fillId="0" borderId="14" xfId="337" applyNumberFormat="1" applyFont="1" applyFill="1" applyBorder="1" applyAlignment="1">
      <alignment horizontal="center" vertical="center"/>
    </xf>
    <xf numFmtId="41" fontId="104" fillId="0" borderId="15" xfId="337" applyNumberFormat="1" applyFont="1" applyFill="1" applyBorder="1" applyAlignment="1">
      <alignment horizontal="center" vertical="center"/>
    </xf>
    <xf numFmtId="41" fontId="104" fillId="0" borderId="15" xfId="337" applyNumberFormat="1" applyFont="1" applyFill="1" applyBorder="1" applyAlignment="1">
      <alignment horizontal="center" vertical="center"/>
    </xf>
    <xf numFmtId="41" fontId="104" fillId="0" borderId="15" xfId="337" applyNumberFormat="1" applyFont="1" applyFill="1" applyBorder="1" applyAlignment="1">
      <alignment horizontal="center" vertical="center"/>
    </xf>
    <xf numFmtId="41" fontId="104" fillId="0" borderId="15" xfId="337" applyNumberFormat="1" applyFont="1" applyFill="1" applyBorder="1" applyAlignment="1">
      <alignment horizontal="center" vertical="center"/>
    </xf>
    <xf numFmtId="41" fontId="104" fillId="0" borderId="15" xfId="337" applyNumberFormat="1" applyFont="1" applyFill="1" applyBorder="1" applyAlignment="1">
      <alignment horizontal="center" vertical="center" shrinkToFit="1"/>
    </xf>
    <xf numFmtId="41" fontId="151" fillId="0" borderId="15" xfId="545" applyNumberFormat="1" applyFont="1" applyFill="1" applyBorder="1" applyAlignment="1">
      <alignment horizontal="center" vertical="center"/>
    </xf>
    <xf numFmtId="41" fontId="13" fillId="0" borderId="0" xfId="311" applyNumberFormat="1" applyFont="1" applyFill="1" applyBorder="1" applyAlignment="1">
      <alignment horizontal="right" vertical="center"/>
    </xf>
    <xf numFmtId="41" fontId="13" fillId="0" borderId="0" xfId="311" applyNumberFormat="1" applyFont="1" applyFill="1" applyBorder="1" applyAlignment="1">
      <alignment horizontal="center" vertical="center" wrapText="1"/>
    </xf>
    <xf numFmtId="41" fontId="13" fillId="0" borderId="5" xfId="311" applyNumberFormat="1" applyFont="1" applyFill="1" applyBorder="1" applyAlignment="1">
      <alignment horizontal="right" vertical="center"/>
    </xf>
    <xf numFmtId="41" fontId="13" fillId="0" borderId="4" xfId="311" applyNumberFormat="1" applyFont="1" applyFill="1" applyBorder="1" applyAlignment="1">
      <alignment horizontal="center" vertical="center" wrapText="1"/>
    </xf>
    <xf numFmtId="41" fontId="13" fillId="0" borderId="15" xfId="311" applyNumberFormat="1" applyFont="1" applyFill="1" applyBorder="1" applyAlignment="1">
      <alignment horizontal="right" vertical="center"/>
    </xf>
    <xf numFmtId="41" fontId="13" fillId="0" borderId="15" xfId="311" applyNumberFormat="1" applyFont="1" applyFill="1" applyBorder="1" applyAlignment="1">
      <alignment horizontal="center" vertical="center" wrapText="1"/>
    </xf>
    <xf numFmtId="41" fontId="15" fillId="2" borderId="15" xfId="1" applyNumberFormat="1" applyFont="1" applyFill="1" applyBorder="1" applyAlignment="1">
      <alignment horizontal="right" vertical="center"/>
    </xf>
    <xf numFmtId="41" fontId="15" fillId="2" borderId="15" xfId="1" applyNumberFormat="1" applyFont="1" applyFill="1" applyBorder="1" applyAlignment="1">
      <alignment horizontal="right" vertical="center"/>
    </xf>
    <xf numFmtId="41" fontId="15" fillId="2" borderId="15" xfId="1" applyNumberFormat="1" applyFont="1" applyFill="1" applyBorder="1" applyAlignment="1">
      <alignment horizontal="right" vertical="center"/>
    </xf>
    <xf numFmtId="41" fontId="15" fillId="2" borderId="15" xfId="1" applyNumberFormat="1" applyFont="1" applyFill="1" applyBorder="1" applyAlignment="1">
      <alignment horizontal="right" vertical="center"/>
    </xf>
    <xf numFmtId="41" fontId="15" fillId="2" borderId="15" xfId="1" applyNumberFormat="1" applyFont="1" applyFill="1" applyBorder="1" applyAlignment="1">
      <alignment horizontal="right" vertical="center"/>
    </xf>
    <xf numFmtId="41" fontId="13" fillId="0" borderId="64" xfId="310" applyNumberFormat="1" applyFont="1" applyFill="1" applyBorder="1" applyAlignment="1">
      <alignment horizontal="center" vertical="center"/>
    </xf>
    <xf numFmtId="41" fontId="13" fillId="0" borderId="5" xfId="313" applyNumberFormat="1" applyFont="1" applyFill="1" applyBorder="1" applyAlignment="1" applyProtection="1">
      <alignment vertical="center"/>
      <protection locked="0"/>
    </xf>
    <xf numFmtId="41" fontId="13" fillId="0" borderId="0" xfId="313" applyNumberFormat="1" applyFont="1" applyFill="1" applyBorder="1" applyAlignment="1" applyProtection="1">
      <alignment vertical="center"/>
      <protection locked="0"/>
    </xf>
    <xf numFmtId="41" fontId="13" fillId="0" borderId="0" xfId="312" applyNumberFormat="1" applyFont="1" applyFill="1" applyBorder="1" applyAlignment="1" applyProtection="1">
      <alignment horizontal="right" vertical="center"/>
      <protection locked="0"/>
    </xf>
    <xf numFmtId="41" fontId="13" fillId="0" borderId="4" xfId="312" applyNumberFormat="1" applyFont="1" applyFill="1" applyBorder="1" applyAlignment="1" applyProtection="1">
      <alignment horizontal="right" vertical="center"/>
      <protection locked="0"/>
    </xf>
    <xf numFmtId="41" fontId="13" fillId="0" borderId="0" xfId="312" applyNumberFormat="1" applyFont="1" applyFill="1" applyBorder="1" applyAlignment="1" applyProtection="1">
      <alignment vertical="center"/>
      <protection locked="0"/>
    </xf>
    <xf numFmtId="41" fontId="92" fillId="0" borderId="5" xfId="313" applyNumberFormat="1" applyFont="1" applyFill="1" applyBorder="1" applyAlignment="1" applyProtection="1">
      <alignment vertical="center"/>
      <protection locked="0"/>
    </xf>
    <xf numFmtId="41" fontId="92" fillId="0" borderId="0" xfId="312" applyNumberFormat="1" applyFont="1" applyFill="1" applyBorder="1" applyAlignment="1" applyProtection="1">
      <alignment vertical="center"/>
      <protection locked="0"/>
    </xf>
    <xf numFmtId="41" fontId="92" fillId="0" borderId="0" xfId="312" applyNumberFormat="1" applyFont="1" applyFill="1" applyBorder="1" applyAlignment="1" applyProtection="1">
      <alignment horizontal="right" vertical="center"/>
      <protection locked="0"/>
    </xf>
    <xf numFmtId="41" fontId="92" fillId="0" borderId="4" xfId="312" applyNumberFormat="1" applyFont="1" applyFill="1" applyBorder="1" applyAlignment="1" applyProtection="1">
      <alignment horizontal="right" vertical="center"/>
      <protection locked="0"/>
    </xf>
    <xf numFmtId="41" fontId="92" fillId="0" borderId="14" xfId="313" applyNumberFormat="1" applyFont="1" applyFill="1" applyBorder="1" applyAlignment="1" applyProtection="1">
      <alignment vertical="center"/>
      <protection locked="0"/>
    </xf>
    <xf numFmtId="41" fontId="92" fillId="0" borderId="15" xfId="312" applyNumberFormat="1" applyFont="1" applyFill="1" applyBorder="1" applyAlignment="1" applyProtection="1">
      <alignment vertical="center"/>
      <protection locked="0"/>
    </xf>
    <xf numFmtId="41" fontId="92" fillId="0" borderId="15" xfId="312" applyNumberFormat="1" applyFont="1" applyFill="1" applyBorder="1" applyAlignment="1" applyProtection="1">
      <alignment horizontal="right" vertical="center"/>
      <protection locked="0"/>
    </xf>
    <xf numFmtId="41" fontId="92" fillId="0" borderId="13" xfId="312" applyNumberFormat="1" applyFont="1" applyFill="1" applyBorder="1" applyAlignment="1" applyProtection="1">
      <alignment horizontal="right" vertical="center"/>
      <protection locked="0"/>
    </xf>
    <xf numFmtId="41" fontId="13" fillId="0" borderId="0" xfId="310" applyNumberFormat="1" applyFont="1" applyFill="1" applyBorder="1" applyAlignment="1">
      <alignment horizontal="center" vertical="center"/>
    </xf>
    <xf numFmtId="41" fontId="13" fillId="0" borderId="0" xfId="226" applyNumberFormat="1" applyFont="1" applyAlignment="1">
      <alignment horizontal="center" vertical="center"/>
    </xf>
    <xf numFmtId="41" fontId="13" fillId="0" borderId="15" xfId="310" applyNumberFormat="1" applyFont="1" applyFill="1" applyBorder="1" applyAlignment="1">
      <alignment horizontal="center" vertical="center"/>
    </xf>
    <xf numFmtId="41" fontId="13" fillId="0" borderId="13" xfId="226" applyNumberFormat="1" applyFont="1" applyBorder="1" applyAlignment="1">
      <alignment horizontal="center" vertical="center"/>
    </xf>
    <xf numFmtId="41" fontId="15" fillId="0" borderId="0" xfId="309" applyNumberFormat="1" applyFont="1" applyFill="1" applyBorder="1" applyAlignment="1">
      <alignment horizontal="right" vertical="center" shrinkToFit="1"/>
    </xf>
    <xf numFmtId="41" fontId="15" fillId="0" borderId="15" xfId="309" applyNumberFormat="1" applyFont="1" applyFill="1" applyBorder="1" applyAlignment="1">
      <alignment horizontal="right" vertical="center"/>
    </xf>
    <xf numFmtId="41" fontId="15" fillId="0" borderId="5" xfId="309" applyNumberFormat="1" applyFont="1" applyFill="1" applyBorder="1" applyAlignment="1">
      <alignment horizontal="center" vertical="center" shrinkToFit="1"/>
    </xf>
    <xf numFmtId="41" fontId="15" fillId="0" borderId="0" xfId="309" applyNumberFormat="1" applyFont="1" applyFill="1" applyBorder="1" applyAlignment="1">
      <alignment horizontal="center" vertical="center" shrinkToFit="1"/>
    </xf>
    <xf numFmtId="41" fontId="15" fillId="0" borderId="4" xfId="309" applyNumberFormat="1" applyFont="1" applyFill="1" applyBorder="1" applyAlignment="1">
      <alignment horizontal="center" vertical="center" shrinkToFit="1"/>
    </xf>
    <xf numFmtId="0" fontId="11" fillId="0" borderId="3" xfId="1" applyFont="1" applyFill="1" applyBorder="1" applyAlignment="1">
      <alignment horizontal="left" vertical="center" wrapText="1"/>
    </xf>
    <xf numFmtId="0" fontId="6" fillId="0" borderId="0" xfId="1" applyFont="1" applyFill="1" applyAlignment="1">
      <alignment horizontal="center" vertical="center"/>
    </xf>
    <xf numFmtId="0" fontId="6" fillId="0" borderId="0" xfId="1" applyFont="1" applyFill="1" applyBorder="1" applyAlignment="1">
      <alignment horizontal="center" vertical="center"/>
    </xf>
    <xf numFmtId="0" fontId="11" fillId="0" borderId="1" xfId="1" applyFont="1" applyFill="1" applyBorder="1" applyAlignment="1">
      <alignment horizontal="center" vertical="center"/>
    </xf>
    <xf numFmtId="0" fontId="11" fillId="0" borderId="4" xfId="1" applyFont="1" applyFill="1" applyBorder="1" applyAlignment="1">
      <alignment horizontal="center" vertical="center"/>
    </xf>
    <xf numFmtId="0" fontId="11" fillId="0" borderId="9" xfId="1" applyFont="1" applyFill="1" applyBorder="1" applyAlignment="1">
      <alignment horizontal="center" vertical="center"/>
    </xf>
    <xf numFmtId="0" fontId="11" fillId="0" borderId="2" xfId="1" applyFont="1" applyFill="1" applyBorder="1" applyAlignment="1">
      <alignment horizontal="center" vertical="center"/>
    </xf>
    <xf numFmtId="0" fontId="11" fillId="0" borderId="3" xfId="1" applyFont="1" applyFill="1" applyBorder="1" applyAlignment="1">
      <alignment horizontal="center" vertical="center"/>
    </xf>
    <xf numFmtId="0" fontId="11" fillId="0" borderId="2" xfId="1" applyFont="1" applyFill="1" applyBorder="1" applyAlignment="1">
      <alignment horizontal="center" vertical="center" shrinkToFit="1"/>
    </xf>
    <xf numFmtId="0" fontId="11" fillId="0" borderId="3" xfId="1" applyFont="1" applyFill="1" applyBorder="1" applyAlignment="1">
      <alignment horizontal="center" vertical="center" shrinkToFit="1"/>
    </xf>
    <xf numFmtId="0" fontId="11" fillId="0" borderId="1" xfId="1" applyFont="1" applyFill="1" applyBorder="1" applyAlignment="1">
      <alignment horizontal="center" vertical="center" shrinkToFit="1"/>
    </xf>
    <xf numFmtId="3" fontId="11" fillId="0" borderId="2" xfId="1" applyNumberFormat="1" applyFont="1" applyFill="1" applyBorder="1" applyAlignment="1">
      <alignment horizontal="center" vertical="center" shrinkToFit="1"/>
    </xf>
    <xf numFmtId="3" fontId="11" fillId="0" borderId="5" xfId="1" applyNumberFormat="1" applyFont="1" applyFill="1" applyBorder="1" applyAlignment="1">
      <alignment horizontal="center" vertical="center" shrinkToFit="1"/>
    </xf>
    <xf numFmtId="3" fontId="11" fillId="0" borderId="10" xfId="1" applyNumberFormat="1" applyFont="1" applyFill="1" applyBorder="1" applyAlignment="1">
      <alignment horizontal="center" vertical="center" shrinkToFit="1"/>
    </xf>
    <xf numFmtId="0" fontId="6" fillId="0" borderId="0" xfId="309" applyFont="1" applyFill="1" applyAlignment="1">
      <alignment horizontal="center" vertical="center"/>
    </xf>
    <xf numFmtId="0" fontId="6" fillId="0" borderId="0" xfId="309" applyFont="1" applyFill="1" applyBorder="1" applyAlignment="1">
      <alignment horizontal="center" vertical="center"/>
    </xf>
    <xf numFmtId="0" fontId="11" fillId="0" borderId="15" xfId="309" applyFont="1" applyFill="1" applyBorder="1" applyAlignment="1">
      <alignment horizontal="left" vertical="center" shrinkToFit="1"/>
    </xf>
    <xf numFmtId="0" fontId="11" fillId="0" borderId="1" xfId="309" applyFont="1" applyFill="1" applyBorder="1" applyAlignment="1">
      <alignment horizontal="center" vertical="center" wrapText="1"/>
    </xf>
    <xf numFmtId="0" fontId="11" fillId="0" borderId="4" xfId="309" applyFont="1" applyFill="1" applyBorder="1" applyAlignment="1">
      <alignment horizontal="center" vertical="center"/>
    </xf>
    <xf numFmtId="0" fontId="11" fillId="0" borderId="9" xfId="309" applyFont="1" applyFill="1" applyBorder="1" applyAlignment="1">
      <alignment horizontal="center" vertical="center"/>
    </xf>
    <xf numFmtId="0" fontId="11" fillId="0" borderId="2" xfId="309" applyFont="1" applyFill="1" applyBorder="1" applyAlignment="1">
      <alignment horizontal="center" vertical="center" wrapText="1"/>
    </xf>
    <xf numFmtId="0" fontId="11" fillId="0" borderId="5" xfId="309" applyFont="1" applyFill="1" applyBorder="1" applyAlignment="1">
      <alignment horizontal="center" vertical="center" wrapText="1"/>
    </xf>
    <xf numFmtId="0" fontId="11" fillId="0" borderId="4" xfId="309" applyFont="1" applyFill="1" applyBorder="1" applyAlignment="1">
      <alignment horizontal="center" vertical="center" wrapText="1"/>
    </xf>
    <xf numFmtId="0" fontId="11" fillId="0" borderId="10" xfId="309" applyFont="1" applyFill="1" applyBorder="1" applyAlignment="1">
      <alignment horizontal="center" vertical="center" wrapText="1"/>
    </xf>
    <xf numFmtId="0" fontId="11" fillId="0" borderId="9" xfId="309" applyFont="1" applyFill="1" applyBorder="1" applyAlignment="1">
      <alignment horizontal="center" vertical="center" wrapText="1"/>
    </xf>
    <xf numFmtId="0" fontId="11" fillId="0" borderId="2" xfId="309" applyFont="1" applyFill="1" applyBorder="1" applyAlignment="1">
      <alignment horizontal="center" vertical="center" wrapText="1" shrinkToFit="1"/>
    </xf>
    <xf numFmtId="0" fontId="11" fillId="0" borderId="1" xfId="309" applyFont="1" applyFill="1" applyBorder="1" applyAlignment="1">
      <alignment horizontal="center" vertical="center" wrapText="1" shrinkToFit="1"/>
    </xf>
    <xf numFmtId="0" fontId="11" fillId="0" borderId="5" xfId="309" applyFont="1" applyFill="1" applyBorder="1" applyAlignment="1">
      <alignment horizontal="center" vertical="center" wrapText="1" shrinkToFit="1"/>
    </xf>
    <xf numFmtId="0" fontId="11" fillId="0" borderId="4" xfId="309" applyFont="1" applyFill="1" applyBorder="1" applyAlignment="1">
      <alignment horizontal="center" vertical="center" wrapText="1" shrinkToFit="1"/>
    </xf>
    <xf numFmtId="0" fontId="11" fillId="0" borderId="10" xfId="309" applyFont="1" applyFill="1" applyBorder="1" applyAlignment="1">
      <alignment horizontal="center" vertical="center" wrapText="1" shrinkToFit="1"/>
    </xf>
    <xf numFmtId="0" fontId="11" fillId="0" borderId="9" xfId="309" applyFont="1" applyFill="1" applyBorder="1" applyAlignment="1">
      <alignment horizontal="center" vertical="center" wrapText="1" shrinkToFit="1"/>
    </xf>
    <xf numFmtId="0" fontId="11" fillId="0" borderId="0" xfId="309" applyFont="1" applyFill="1" applyBorder="1" applyAlignment="1">
      <alignment horizontal="left" vertical="center"/>
    </xf>
    <xf numFmtId="0" fontId="11" fillId="0" borderId="31" xfId="309" applyFont="1" applyFill="1" applyBorder="1" applyAlignment="1">
      <alignment horizontal="center" vertical="center" wrapText="1"/>
    </xf>
    <xf numFmtId="0" fontId="11" fillId="0" borderId="32" xfId="309" applyFont="1" applyFill="1" applyBorder="1" applyAlignment="1">
      <alignment horizontal="center" vertical="center" wrapText="1"/>
    </xf>
    <xf numFmtId="0" fontId="11" fillId="0" borderId="33" xfId="309" applyFont="1" applyFill="1" applyBorder="1" applyAlignment="1">
      <alignment horizontal="center" vertical="center" wrapText="1"/>
    </xf>
    <xf numFmtId="0" fontId="11" fillId="0" borderId="34" xfId="309" applyFont="1" applyFill="1" applyBorder="1" applyAlignment="1">
      <alignment horizontal="center" vertical="center" wrapText="1"/>
    </xf>
    <xf numFmtId="3" fontId="11" fillId="0" borderId="2" xfId="309" applyNumberFormat="1" applyFont="1" applyFill="1" applyBorder="1" applyAlignment="1">
      <alignment horizontal="center" vertical="center" wrapText="1" shrinkToFit="1"/>
    </xf>
    <xf numFmtId="3" fontId="11" fillId="0" borderId="5" xfId="309" applyNumberFormat="1" applyFont="1" applyFill="1" applyBorder="1" applyAlignment="1">
      <alignment horizontal="center" vertical="center" shrinkToFit="1"/>
    </xf>
    <xf numFmtId="3" fontId="11" fillId="0" borderId="10" xfId="309" applyNumberFormat="1" applyFont="1" applyFill="1" applyBorder="1" applyAlignment="1">
      <alignment horizontal="center" vertical="center" shrinkToFit="1"/>
    </xf>
    <xf numFmtId="0" fontId="11" fillId="0" borderId="35" xfId="309" applyFont="1" applyFill="1" applyBorder="1" applyAlignment="1">
      <alignment horizontal="center" vertical="center" wrapText="1" shrinkToFit="1"/>
    </xf>
    <xf numFmtId="0" fontId="11" fillId="0" borderId="35" xfId="309" applyFont="1" applyFill="1" applyBorder="1" applyAlignment="1">
      <alignment horizontal="center" vertical="center" shrinkToFit="1"/>
    </xf>
    <xf numFmtId="0" fontId="11" fillId="0" borderId="33" xfId="309" applyFont="1" applyFill="1" applyBorder="1" applyAlignment="1">
      <alignment horizontal="center" vertical="center" shrinkToFit="1"/>
    </xf>
    <xf numFmtId="3" fontId="11" fillId="0" borderId="0" xfId="309" applyNumberFormat="1" applyFont="1" applyFill="1" applyBorder="1" applyAlignment="1">
      <alignment horizontal="left" vertical="center"/>
    </xf>
    <xf numFmtId="0" fontId="11" fillId="0" borderId="3" xfId="309" applyFont="1" applyFill="1" applyBorder="1" applyAlignment="1">
      <alignment horizontal="left" vertical="center"/>
    </xf>
    <xf numFmtId="0" fontId="11" fillId="0" borderId="31" xfId="309" applyFont="1" applyFill="1" applyBorder="1" applyAlignment="1">
      <alignment horizontal="center" vertical="center"/>
    </xf>
    <xf numFmtId="0" fontId="11" fillId="0" borderId="36" xfId="309" applyFont="1" applyFill="1" applyBorder="1" applyAlignment="1">
      <alignment horizontal="center" vertical="center"/>
    </xf>
    <xf numFmtId="0" fontId="11" fillId="0" borderId="32" xfId="309" applyFont="1" applyFill="1" applyBorder="1" applyAlignment="1">
      <alignment horizontal="center" vertical="center"/>
    </xf>
    <xf numFmtId="0" fontId="11" fillId="0" borderId="36" xfId="309" applyFont="1" applyFill="1" applyBorder="1" applyAlignment="1">
      <alignment horizontal="center" vertical="center" shrinkToFit="1"/>
    </xf>
    <xf numFmtId="0" fontId="11" fillId="0" borderId="32" xfId="309" applyFont="1" applyFill="1" applyBorder="1" applyAlignment="1">
      <alignment horizontal="center" vertical="center" shrinkToFit="1"/>
    </xf>
    <xf numFmtId="0" fontId="11" fillId="0" borderId="33" xfId="309" applyFont="1" applyFill="1" applyBorder="1" applyAlignment="1">
      <alignment horizontal="center" vertical="center" wrapText="1" shrinkToFit="1"/>
    </xf>
    <xf numFmtId="0" fontId="11" fillId="0" borderId="34" xfId="309" applyFont="1" applyFill="1" applyBorder="1" applyAlignment="1">
      <alignment horizontal="center" vertical="center" shrinkToFit="1"/>
    </xf>
    <xf numFmtId="0" fontId="11" fillId="0" borderId="34" xfId="309" applyFont="1" applyFill="1" applyBorder="1" applyAlignment="1">
      <alignment horizontal="center" vertical="center" wrapText="1" shrinkToFit="1"/>
    </xf>
    <xf numFmtId="0" fontId="93" fillId="0" borderId="0" xfId="292" applyFont="1" applyAlignment="1">
      <alignment horizontal="center" vertical="center" wrapText="1"/>
    </xf>
    <xf numFmtId="0" fontId="11" fillId="0" borderId="38" xfId="292" applyFont="1" applyBorder="1" applyAlignment="1">
      <alignment horizontal="center" vertical="center"/>
    </xf>
    <xf numFmtId="0" fontId="11" fillId="0" borderId="41" xfId="292" applyFont="1" applyBorder="1" applyAlignment="1">
      <alignment horizontal="center" vertical="center"/>
    </xf>
    <xf numFmtId="0" fontId="11" fillId="0" borderId="39" xfId="292" applyFont="1" applyBorder="1" applyAlignment="1">
      <alignment horizontal="center" vertical="center" wrapText="1"/>
    </xf>
    <xf numFmtId="0" fontId="11" fillId="0" borderId="35" xfId="292" applyFont="1" applyBorder="1" applyAlignment="1">
      <alignment horizontal="center" vertical="center"/>
    </xf>
    <xf numFmtId="0" fontId="11" fillId="0" borderId="40" xfId="292" applyFont="1" applyBorder="1" applyAlignment="1">
      <alignment horizontal="center" vertical="center"/>
    </xf>
    <xf numFmtId="0" fontId="11" fillId="0" borderId="42" xfId="292" applyFont="1" applyBorder="1" applyAlignment="1">
      <alignment horizontal="center" vertical="center"/>
    </xf>
    <xf numFmtId="0" fontId="11" fillId="0" borderId="35" xfId="292" applyFont="1" applyBorder="1" applyAlignment="1">
      <alignment horizontal="center" vertical="center" wrapText="1"/>
    </xf>
    <xf numFmtId="3" fontId="11" fillId="0" borderId="3" xfId="309" applyNumberFormat="1" applyFont="1" applyFill="1" applyBorder="1" applyAlignment="1">
      <alignment horizontal="left" vertical="center"/>
    </xf>
    <xf numFmtId="0" fontId="11" fillId="0" borderId="3" xfId="309" applyFont="1" applyFill="1" applyBorder="1" applyAlignment="1">
      <alignment horizontal="right" vertical="center"/>
    </xf>
    <xf numFmtId="0" fontId="6" fillId="0" borderId="0" xfId="309" applyNumberFormat="1" applyFont="1" applyFill="1" applyAlignment="1">
      <alignment horizontal="center" vertical="center"/>
    </xf>
    <xf numFmtId="0" fontId="11" fillId="0" borderId="2" xfId="309" applyFont="1" applyFill="1" applyBorder="1" applyAlignment="1">
      <alignment horizontal="center" vertical="center"/>
    </xf>
    <xf numFmtId="0" fontId="11" fillId="0" borderId="1" xfId="309" applyFont="1" applyFill="1" applyBorder="1" applyAlignment="1">
      <alignment horizontal="center" vertical="center"/>
    </xf>
    <xf numFmtId="0" fontId="11" fillId="0" borderId="5" xfId="309" applyFont="1" applyFill="1" applyBorder="1" applyAlignment="1">
      <alignment horizontal="center" vertical="center" shrinkToFit="1"/>
    </xf>
    <xf numFmtId="0" fontId="11" fillId="0" borderId="10" xfId="309" applyFont="1" applyFill="1" applyBorder="1" applyAlignment="1">
      <alignment horizontal="center" vertical="center" shrinkToFit="1"/>
    </xf>
    <xf numFmtId="0" fontId="11" fillId="0" borderId="10" xfId="309" applyFont="1" applyFill="1" applyBorder="1" applyAlignment="1">
      <alignment horizontal="center" vertical="center"/>
    </xf>
    <xf numFmtId="0" fontId="11" fillId="0" borderId="33" xfId="309" applyFont="1" applyFill="1" applyBorder="1" applyAlignment="1">
      <alignment horizontal="center" vertical="center"/>
    </xf>
    <xf numFmtId="0" fontId="11" fillId="0" borderId="37" xfId="309" applyFont="1" applyFill="1" applyBorder="1" applyAlignment="1">
      <alignment horizontal="center" vertical="center"/>
    </xf>
    <xf numFmtId="0" fontId="11" fillId="0" borderId="34" xfId="309" applyFont="1" applyFill="1" applyBorder="1" applyAlignment="1">
      <alignment horizontal="center" vertical="center"/>
    </xf>
    <xf numFmtId="0" fontId="92" fillId="0" borderId="10" xfId="309" applyFont="1" applyFill="1" applyBorder="1" applyAlignment="1">
      <alignment horizontal="center" vertical="center"/>
    </xf>
    <xf numFmtId="0" fontId="92" fillId="0" borderId="9" xfId="309" applyFont="1" applyFill="1" applyBorder="1" applyAlignment="1">
      <alignment horizontal="center" vertical="center"/>
    </xf>
    <xf numFmtId="3" fontId="13" fillId="0" borderId="0" xfId="311" applyNumberFormat="1" applyFont="1" applyFill="1" applyBorder="1" applyAlignment="1">
      <alignment horizontal="left" vertical="center"/>
    </xf>
    <xf numFmtId="0" fontId="13" fillId="0" borderId="0" xfId="311" applyFont="1" applyFill="1" applyBorder="1" applyAlignment="1">
      <alignment horizontal="right" vertical="center"/>
    </xf>
    <xf numFmtId="0" fontId="6" fillId="0" borderId="0" xfId="311" applyFont="1" applyFill="1" applyAlignment="1">
      <alignment horizontal="center" vertical="center"/>
    </xf>
    <xf numFmtId="0" fontId="6" fillId="0" borderId="0" xfId="311" applyFont="1" applyFill="1" applyBorder="1" applyAlignment="1">
      <alignment horizontal="center" vertical="center"/>
    </xf>
    <xf numFmtId="0" fontId="11" fillId="0" borderId="0" xfId="311" applyFont="1" applyFill="1" applyBorder="1" applyAlignment="1">
      <alignment horizontal="right" vertical="center" shrinkToFit="1"/>
    </xf>
    <xf numFmtId="0" fontId="11" fillId="0" borderId="1" xfId="311" applyFont="1" applyFill="1" applyBorder="1" applyAlignment="1">
      <alignment horizontal="center" vertical="center" wrapText="1"/>
    </xf>
    <xf numFmtId="0" fontId="11" fillId="0" borderId="4" xfId="311" applyFont="1" applyFill="1" applyBorder="1" applyAlignment="1">
      <alignment horizontal="center" vertical="center"/>
    </xf>
    <xf numFmtId="0" fontId="11" fillId="0" borderId="9" xfId="311" applyFont="1" applyFill="1" applyBorder="1" applyAlignment="1">
      <alignment horizontal="center" vertical="center"/>
    </xf>
    <xf numFmtId="0" fontId="11" fillId="0" borderId="2" xfId="311" applyFont="1" applyFill="1" applyBorder="1" applyAlignment="1">
      <alignment horizontal="center" vertical="center"/>
    </xf>
    <xf numFmtId="0" fontId="11" fillId="0" borderId="3" xfId="311" applyFont="1" applyFill="1" applyBorder="1" applyAlignment="1">
      <alignment horizontal="center" vertical="center"/>
    </xf>
    <xf numFmtId="0" fontId="11" fillId="0" borderId="1" xfId="311" applyFont="1" applyFill="1" applyBorder="1" applyAlignment="1">
      <alignment horizontal="center" vertical="center"/>
    </xf>
    <xf numFmtId="3" fontId="11" fillId="0" borderId="2" xfId="311" applyNumberFormat="1" applyFont="1" applyFill="1" applyBorder="1" applyAlignment="1">
      <alignment horizontal="center" vertical="center" wrapText="1" shrinkToFit="1"/>
    </xf>
    <xf numFmtId="3" fontId="11" fillId="0" borderId="5" xfId="311" applyNumberFormat="1" applyFont="1" applyFill="1" applyBorder="1" applyAlignment="1">
      <alignment horizontal="center" vertical="center" shrinkToFit="1"/>
    </xf>
    <xf numFmtId="3" fontId="11" fillId="0" borderId="10" xfId="311" applyNumberFormat="1" applyFont="1" applyFill="1" applyBorder="1" applyAlignment="1">
      <alignment horizontal="center" vertical="center" shrinkToFit="1"/>
    </xf>
    <xf numFmtId="0" fontId="11" fillId="0" borderId="10" xfId="311" applyFont="1" applyFill="1" applyBorder="1" applyAlignment="1">
      <alignment horizontal="center" vertical="center"/>
    </xf>
    <xf numFmtId="0" fontId="11" fillId="0" borderId="12" xfId="311" applyFont="1" applyFill="1" applyBorder="1" applyAlignment="1">
      <alignment horizontal="center" vertical="center"/>
    </xf>
    <xf numFmtId="0" fontId="11" fillId="0" borderId="0" xfId="311" applyFont="1" applyFill="1" applyBorder="1" applyAlignment="1">
      <alignment horizontal="center" vertical="center" shrinkToFit="1"/>
    </xf>
    <xf numFmtId="0" fontId="6" fillId="0" borderId="0" xfId="312" applyFont="1" applyFill="1" applyAlignment="1">
      <alignment horizontal="center" vertical="center"/>
    </xf>
    <xf numFmtId="0" fontId="13" fillId="0" borderId="32" xfId="312" applyFont="1" applyFill="1" applyBorder="1" applyAlignment="1">
      <alignment horizontal="center" vertical="center" wrapText="1"/>
    </xf>
    <xf numFmtId="0" fontId="13" fillId="0" borderId="34" xfId="292" applyFont="1" applyFill="1" applyBorder="1" applyAlignment="1">
      <alignment horizontal="center" vertical="center" wrapText="1"/>
    </xf>
    <xf numFmtId="0" fontId="13" fillId="0" borderId="2" xfId="312" applyFont="1" applyFill="1" applyBorder="1" applyAlignment="1">
      <alignment horizontal="center" vertical="center" wrapText="1"/>
    </xf>
    <xf numFmtId="0" fontId="13" fillId="0" borderId="3" xfId="312" applyFont="1" applyFill="1" applyBorder="1" applyAlignment="1">
      <alignment horizontal="center" vertical="center" wrapText="1"/>
    </xf>
    <xf numFmtId="0" fontId="13" fillId="0" borderId="1" xfId="312" applyFont="1" applyFill="1" applyBorder="1" applyAlignment="1">
      <alignment horizontal="center" vertical="center" wrapText="1"/>
    </xf>
    <xf numFmtId="0" fontId="13" fillId="0" borderId="50" xfId="312" applyFont="1" applyFill="1" applyBorder="1" applyAlignment="1">
      <alignment horizontal="center" vertical="center" wrapText="1"/>
    </xf>
    <xf numFmtId="0" fontId="13" fillId="0" borderId="31" xfId="312" applyFont="1" applyFill="1" applyBorder="1" applyAlignment="1">
      <alignment horizontal="center" vertical="center" wrapText="1"/>
    </xf>
    <xf numFmtId="0" fontId="13" fillId="0" borderId="33" xfId="292" applyFont="1" applyFill="1" applyBorder="1" applyAlignment="1">
      <alignment horizontal="center" vertical="center" wrapText="1"/>
    </xf>
    <xf numFmtId="0" fontId="13" fillId="0" borderId="10" xfId="312" applyFont="1" applyFill="1" applyBorder="1" applyAlignment="1">
      <alignment horizontal="center" vertical="center" wrapText="1"/>
    </xf>
    <xf numFmtId="0" fontId="13" fillId="0" borderId="12" xfId="312" applyFont="1" applyFill="1" applyBorder="1" applyAlignment="1">
      <alignment horizontal="center" vertical="center" wrapText="1"/>
    </xf>
    <xf numFmtId="0" fontId="13" fillId="0" borderId="9" xfId="312" applyFont="1" applyFill="1" applyBorder="1" applyAlignment="1">
      <alignment horizontal="center" vertical="center" wrapText="1"/>
    </xf>
    <xf numFmtId="0" fontId="13" fillId="0" borderId="11" xfId="312" applyFont="1" applyFill="1" applyBorder="1" applyAlignment="1">
      <alignment horizontal="center" vertical="center" wrapText="1"/>
    </xf>
    <xf numFmtId="0" fontId="13" fillId="0" borderId="6" xfId="312" applyFont="1" applyFill="1" applyBorder="1" applyAlignment="1">
      <alignment horizontal="center" vertical="center" wrapText="1"/>
    </xf>
    <xf numFmtId="0" fontId="13" fillId="0" borderId="33" xfId="312" applyFont="1" applyFill="1" applyBorder="1" applyAlignment="1">
      <alignment horizontal="center" vertical="center" wrapText="1"/>
    </xf>
    <xf numFmtId="0" fontId="13" fillId="0" borderId="37" xfId="312" applyFont="1" applyFill="1" applyBorder="1" applyAlignment="1">
      <alignment horizontal="center" vertical="center" wrapText="1"/>
    </xf>
    <xf numFmtId="0" fontId="13" fillId="0" borderId="34" xfId="312" applyFont="1" applyFill="1" applyBorder="1" applyAlignment="1">
      <alignment horizontal="center" vertical="center" wrapText="1"/>
    </xf>
    <xf numFmtId="0" fontId="6" fillId="0" borderId="0" xfId="292" applyFont="1" applyFill="1" applyAlignment="1">
      <alignment horizontal="center" wrapText="1"/>
    </xf>
    <xf numFmtId="0" fontId="88" fillId="0" borderId="15" xfId="292" applyFont="1" applyFill="1" applyBorder="1" applyAlignment="1">
      <alignment horizontal="right"/>
    </xf>
    <xf numFmtId="0" fontId="11" fillId="0" borderId="31" xfId="292" applyFont="1" applyFill="1" applyBorder="1" applyAlignment="1">
      <alignment horizontal="center"/>
    </xf>
    <xf numFmtId="0" fontId="11" fillId="0" borderId="36" xfId="292" applyFont="1" applyFill="1" applyBorder="1" applyAlignment="1">
      <alignment horizontal="center"/>
    </xf>
    <xf numFmtId="0" fontId="13" fillId="0" borderId="51" xfId="335" applyFont="1" applyFill="1" applyBorder="1" applyAlignment="1">
      <alignment horizontal="center" wrapText="1"/>
    </xf>
    <xf numFmtId="0" fontId="13" fillId="0" borderId="11" xfId="335" applyFont="1" applyFill="1" applyBorder="1" applyAlignment="1">
      <alignment horizontal="center" wrapText="1"/>
    </xf>
    <xf numFmtId="3" fontId="11" fillId="0" borderId="0" xfId="335" applyNumberFormat="1" applyFont="1" applyFill="1" applyBorder="1" applyAlignment="1">
      <alignment horizontal="left" vertical="center"/>
    </xf>
    <xf numFmtId="0" fontId="11" fillId="0" borderId="3" xfId="335" applyFont="1" applyFill="1" applyBorder="1" applyAlignment="1">
      <alignment horizontal="left" vertical="center"/>
    </xf>
    <xf numFmtId="0" fontId="6" fillId="0" borderId="0" xfId="335" applyNumberFormat="1" applyFont="1" applyFill="1" applyAlignment="1">
      <alignment horizontal="center" vertical="center"/>
    </xf>
    <xf numFmtId="0" fontId="6" fillId="0" borderId="0" xfId="335" applyFont="1" applyFill="1" applyBorder="1" applyAlignment="1">
      <alignment horizontal="center" vertical="center"/>
    </xf>
    <xf numFmtId="0" fontId="13" fillId="0" borderId="1" xfId="335" applyFont="1" applyFill="1" applyBorder="1" applyAlignment="1">
      <alignment horizontal="center" vertical="center" wrapText="1"/>
    </xf>
    <xf numFmtId="0" fontId="13" fillId="0" borderId="4" xfId="335" applyFont="1" applyFill="1" applyBorder="1" applyAlignment="1">
      <alignment horizontal="center" vertical="center"/>
    </xf>
    <xf numFmtId="0" fontId="13" fillId="0" borderId="9" xfId="335" applyFont="1" applyFill="1" applyBorder="1" applyAlignment="1">
      <alignment horizontal="center" vertical="center"/>
    </xf>
    <xf numFmtId="0" fontId="13" fillId="0" borderId="2" xfId="335" applyFont="1" applyFill="1" applyBorder="1" applyAlignment="1">
      <alignment horizontal="center" vertical="center"/>
    </xf>
    <xf numFmtId="0" fontId="13" fillId="0" borderId="36" xfId="335" applyFont="1" applyFill="1" applyBorder="1" applyAlignment="1">
      <alignment horizontal="center" vertical="center"/>
    </xf>
    <xf numFmtId="0" fontId="13" fillId="0" borderId="32" xfId="335" applyFont="1" applyFill="1" applyBorder="1" applyAlignment="1">
      <alignment horizontal="center" vertical="center"/>
    </xf>
    <xf numFmtId="0" fontId="13" fillId="0" borderId="31" xfId="335" applyFont="1" applyFill="1" applyBorder="1" applyAlignment="1">
      <alignment horizontal="center" vertical="center" wrapText="1"/>
    </xf>
    <xf numFmtId="0" fontId="13" fillId="0" borderId="2" xfId="335" applyFont="1" applyFill="1" applyBorder="1" applyAlignment="1">
      <alignment horizontal="center" vertical="center" wrapText="1" shrinkToFit="1"/>
    </xf>
    <xf numFmtId="0" fontId="13" fillId="0" borderId="5" xfId="335" applyFont="1" applyFill="1" applyBorder="1" applyAlignment="1">
      <alignment horizontal="center" vertical="center" shrinkToFit="1"/>
    </xf>
    <xf numFmtId="0" fontId="13" fillId="0" borderId="10" xfId="335" applyFont="1" applyFill="1" applyBorder="1" applyAlignment="1">
      <alignment horizontal="center" vertical="center" shrinkToFit="1"/>
    </xf>
    <xf numFmtId="0" fontId="13" fillId="0" borderId="6" xfId="335" applyFont="1" applyFill="1" applyBorder="1" applyAlignment="1">
      <alignment horizontal="center" vertical="top" wrapText="1" shrinkToFit="1"/>
    </xf>
    <xf numFmtId="0" fontId="13" fillId="0" borderId="51" xfId="335" applyFont="1" applyFill="1" applyBorder="1" applyAlignment="1">
      <alignment horizontal="center" vertical="top" wrapText="1" shrinkToFit="1"/>
    </xf>
    <xf numFmtId="0" fontId="13" fillId="0" borderId="51" xfId="335" applyFont="1" applyFill="1" applyBorder="1" applyAlignment="1">
      <alignment horizontal="center"/>
    </xf>
    <xf numFmtId="0" fontId="13" fillId="0" borderId="11" xfId="335" applyFont="1" applyFill="1" applyBorder="1" applyAlignment="1">
      <alignment horizontal="center"/>
    </xf>
    <xf numFmtId="0" fontId="11" fillId="0" borderId="0" xfId="335" applyFont="1" applyFill="1" applyBorder="1" applyAlignment="1">
      <alignment horizontal="left" vertical="center"/>
    </xf>
    <xf numFmtId="0" fontId="6" fillId="0" borderId="0" xfId="335" applyFont="1" applyFill="1" applyAlignment="1">
      <alignment horizontal="center" vertical="center"/>
    </xf>
    <xf numFmtId="0" fontId="11" fillId="0" borderId="1" xfId="335" applyFont="1" applyFill="1" applyBorder="1" applyAlignment="1">
      <alignment horizontal="center" vertical="center" wrapText="1"/>
    </xf>
    <xf numFmtId="0" fontId="11" fillId="0" borderId="4" xfId="335" applyFont="1" applyFill="1" applyBorder="1" applyAlignment="1">
      <alignment horizontal="center" vertical="center"/>
    </xf>
    <xf numFmtId="0" fontId="11" fillId="0" borderId="9" xfId="335" applyFont="1" applyFill="1" applyBorder="1" applyAlignment="1">
      <alignment horizontal="center" vertical="center"/>
    </xf>
    <xf numFmtId="0" fontId="11" fillId="0" borderId="31" xfId="335" applyFont="1" applyFill="1" applyBorder="1" applyAlignment="1">
      <alignment horizontal="center" vertical="center"/>
    </xf>
    <xf numFmtId="0" fontId="11" fillId="0" borderId="36" xfId="335" applyFont="1" applyFill="1" applyBorder="1" applyAlignment="1">
      <alignment horizontal="center" vertical="center"/>
    </xf>
    <xf numFmtId="0" fontId="11" fillId="0" borderId="32" xfId="335" applyFont="1" applyFill="1" applyBorder="1" applyAlignment="1">
      <alignment horizontal="center" vertical="center"/>
    </xf>
    <xf numFmtId="0" fontId="11" fillId="0" borderId="2" xfId="335" applyFont="1" applyFill="1" applyBorder="1" applyAlignment="1">
      <alignment horizontal="center" vertical="center" wrapText="1" shrinkToFit="1"/>
    </xf>
    <xf numFmtId="0" fontId="11" fillId="0" borderId="5" xfId="335" applyFont="1" applyFill="1" applyBorder="1" applyAlignment="1">
      <alignment horizontal="center" vertical="center" shrinkToFit="1"/>
    </xf>
    <xf numFmtId="0" fontId="11" fillId="0" borderId="10" xfId="335" applyFont="1" applyFill="1" applyBorder="1" applyAlignment="1">
      <alignment horizontal="center" vertical="center" shrinkToFit="1"/>
    </xf>
    <xf numFmtId="0" fontId="11" fillId="0" borderId="33" xfId="335" applyFont="1" applyFill="1" applyBorder="1" applyAlignment="1">
      <alignment horizontal="center" vertical="center"/>
    </xf>
    <xf numFmtId="0" fontId="11" fillId="0" borderId="34" xfId="335" applyFont="1" applyFill="1" applyBorder="1" applyAlignment="1">
      <alignment horizontal="center" vertical="center"/>
    </xf>
    <xf numFmtId="0" fontId="11" fillId="0" borderId="37" xfId="335" applyFont="1" applyFill="1" applyBorder="1" applyAlignment="1">
      <alignment horizontal="center" vertical="center"/>
    </xf>
    <xf numFmtId="0" fontId="11" fillId="0" borderId="51" xfId="335" applyFont="1" applyFill="1" applyBorder="1" applyAlignment="1">
      <alignment horizontal="center" wrapText="1"/>
    </xf>
    <xf numFmtId="0" fontId="11" fillId="0" borderId="11" xfId="335" applyFont="1" applyFill="1" applyBorder="1" applyAlignment="1">
      <alignment horizontal="center"/>
    </xf>
    <xf numFmtId="0" fontId="11" fillId="0" borderId="0" xfId="335" applyFont="1" applyFill="1" applyBorder="1" applyAlignment="1">
      <alignment horizontal="right" vertical="center"/>
    </xf>
    <xf numFmtId="0" fontId="11" fillId="0" borderId="39" xfId="335" applyFont="1" applyFill="1" applyBorder="1" applyAlignment="1">
      <alignment horizontal="center" vertical="center" wrapText="1"/>
    </xf>
    <xf numFmtId="0" fontId="11" fillId="0" borderId="39" xfId="335" applyFont="1" applyFill="1" applyBorder="1" applyAlignment="1">
      <alignment horizontal="center" vertical="center"/>
    </xf>
    <xf numFmtId="0" fontId="11" fillId="0" borderId="32" xfId="335" applyFont="1" applyFill="1" applyBorder="1" applyAlignment="1">
      <alignment horizontal="center" vertical="center" wrapText="1"/>
    </xf>
    <xf numFmtId="0" fontId="11" fillId="0" borderId="39" xfId="335" applyNumberFormat="1" applyFont="1" applyFill="1" applyBorder="1" applyAlignment="1">
      <alignment horizontal="center" vertical="center" wrapText="1"/>
    </xf>
    <xf numFmtId="0" fontId="11" fillId="0" borderId="39" xfId="335" applyNumberFormat="1" applyFont="1" applyFill="1" applyBorder="1" applyAlignment="1">
      <alignment horizontal="center" vertical="center"/>
    </xf>
    <xf numFmtId="0" fontId="11" fillId="0" borderId="11" xfId="335" applyFont="1" applyFill="1" applyBorder="1" applyAlignment="1">
      <alignment horizontal="center" wrapText="1"/>
    </xf>
  </cellXfs>
  <cellStyles count="1020">
    <cellStyle name="&quot;" xfId="2"/>
    <cellStyle name="&quot; 2" xfId="3"/>
    <cellStyle name="&quot; 2 2" xfId="340"/>
    <cellStyle name="&quot; 2 3" xfId="582"/>
    <cellStyle name="&quot; 3" xfId="4"/>
    <cellStyle name="&quot; 3 2" xfId="341"/>
    <cellStyle name="&quot; 4" xfId="339"/>
    <cellStyle name="&quot;_도로교통공단(110803)" xfId="314"/>
    <cellStyle name="&quot;_도로교통공단(110803) 2" xfId="605"/>
    <cellStyle name="??&amp;O?&amp;H?_x0008__x000f__x0007_?_x0007__x0001__x0001_" xfId="5"/>
    <cellStyle name="??&amp;O?&amp;H?_x0008__x000f__x0007_?_x0007__x0001__x0001_ 2" xfId="6"/>
    <cellStyle name="??&amp;O?&amp;H?_x0008__x000f__x0007_?_x0007__x0001__x0001_ 2 2" xfId="343"/>
    <cellStyle name="??&amp;O?&amp;H?_x0008__x000f__x0007_?_x0007__x0001__x0001_ 2 3" xfId="583"/>
    <cellStyle name="??&amp;O?&amp;H?_x0008__x000f__x0007_?_x0007__x0001__x0001_ 3" xfId="7"/>
    <cellStyle name="??&amp;O?&amp;H?_x0008__x000f__x0007_?_x0007__x0001__x0001_ 3 2" xfId="344"/>
    <cellStyle name="??&amp;O?&amp;H?_x0008__x000f__x0007_?_x0007__x0001__x0001_ 4" xfId="342"/>
    <cellStyle name="??&amp;O?&amp;H?_x0008_??_x0007__x0001__x0001_" xfId="8"/>
    <cellStyle name="??&amp;O?&amp;H?_x0008_??_x0007__x0001__x0001_ 2" xfId="9"/>
    <cellStyle name="??&amp;O?&amp;H?_x0008_??_x0007__x0001__x0001_ 2 2" xfId="346"/>
    <cellStyle name="??&amp;O?&amp;H?_x0008_??_x0007__x0001__x0001_ 2 3" xfId="584"/>
    <cellStyle name="??&amp;O?&amp;H?_x0008_??_x0007__x0001__x0001_ 3" xfId="10"/>
    <cellStyle name="??&amp;O?&amp;H?_x0008_??_x0007__x0001__x0001_ 3 2" xfId="347"/>
    <cellStyle name="??&amp;O?&amp;H?_x0008_??_x0007__x0001__x0001_ 4" xfId="345"/>
    <cellStyle name="?W?_laroux" xfId="11"/>
    <cellStyle name="_Book1" xfId="315"/>
    <cellStyle name="_Book1 2" xfId="607"/>
    <cellStyle name="_Book1 3" xfId="606"/>
    <cellStyle name="_Capex Tracking Control Sheet -ADMIN " xfId="608"/>
    <cellStyle name="_Project tracking Puri (Diana) per March'06 " xfId="609"/>
    <cellStyle name="_Recon with FAR " xfId="610"/>
    <cellStyle name="_금융점포(광주)" xfId="611"/>
    <cellStyle name="_은행별 점포현황(202011년12월말기준)" xfId="612"/>
    <cellStyle name="’E‰Y [0.00]_laroux" xfId="12"/>
    <cellStyle name="’E‰Y_laroux" xfId="13"/>
    <cellStyle name="¤@?e_TEST-1 " xfId="613"/>
    <cellStyle name="20% - Accent1" xfId="614"/>
    <cellStyle name="20% - Accent2" xfId="615"/>
    <cellStyle name="20% - Accent3" xfId="616"/>
    <cellStyle name="20% - Accent4" xfId="617"/>
    <cellStyle name="20% - Accent5" xfId="618"/>
    <cellStyle name="20% - Accent6" xfId="619"/>
    <cellStyle name="20% - 강조색1 2" xfId="14"/>
    <cellStyle name="20% - 강조색1 2 2" xfId="15"/>
    <cellStyle name="20% - 강조색1 2 2 2" xfId="349"/>
    <cellStyle name="20% - 강조색1 2 3" xfId="16"/>
    <cellStyle name="20% - 강조색1 2 3 2" xfId="621"/>
    <cellStyle name="20% - 강조색1 2 4" xfId="348"/>
    <cellStyle name="20% - 강조색1 2 5" xfId="620"/>
    <cellStyle name="20% - 강조색1 3" xfId="17"/>
    <cellStyle name="20% - 강조색1 3 2" xfId="350"/>
    <cellStyle name="20% - 강조색1 3 3" xfId="622"/>
    <cellStyle name="20% - 강조색2 2" xfId="18"/>
    <cellStyle name="20% - 강조색2 2 2" xfId="19"/>
    <cellStyle name="20% - 강조색2 2 2 2" xfId="352"/>
    <cellStyle name="20% - 강조색2 2 3" xfId="20"/>
    <cellStyle name="20% - 강조색2 2 3 2" xfId="624"/>
    <cellStyle name="20% - 강조색2 2 4" xfId="351"/>
    <cellStyle name="20% - 강조색2 2 5" xfId="623"/>
    <cellStyle name="20% - 강조색2 3" xfId="21"/>
    <cellStyle name="20% - 강조색2 3 2" xfId="353"/>
    <cellStyle name="20% - 강조색2 3 3" xfId="625"/>
    <cellStyle name="20% - 강조색3 2" xfId="22"/>
    <cellStyle name="20% - 강조색3 2 2" xfId="23"/>
    <cellStyle name="20% - 강조색3 2 2 2" xfId="355"/>
    <cellStyle name="20% - 강조색3 2 3" xfId="24"/>
    <cellStyle name="20% - 강조색3 2 3 2" xfId="627"/>
    <cellStyle name="20% - 강조색3 2 4" xfId="354"/>
    <cellStyle name="20% - 강조색3 2 5" xfId="626"/>
    <cellStyle name="20% - 강조색3 3" xfId="25"/>
    <cellStyle name="20% - 강조색3 3 2" xfId="356"/>
    <cellStyle name="20% - 강조색3 3 3" xfId="628"/>
    <cellStyle name="20% - 강조색4 2" xfId="26"/>
    <cellStyle name="20% - 강조색4 2 2" xfId="27"/>
    <cellStyle name="20% - 강조색4 2 2 2" xfId="358"/>
    <cellStyle name="20% - 강조색4 2 3" xfId="28"/>
    <cellStyle name="20% - 강조색4 2 3 2" xfId="630"/>
    <cellStyle name="20% - 강조색4 2 4" xfId="357"/>
    <cellStyle name="20% - 강조색4 2 5" xfId="629"/>
    <cellStyle name="20% - 강조색4 3" xfId="29"/>
    <cellStyle name="20% - 강조색4 3 2" xfId="359"/>
    <cellStyle name="20% - 강조색4 3 3" xfId="631"/>
    <cellStyle name="20% - 강조색5 2" xfId="30"/>
    <cellStyle name="20% - 강조색5 2 2" xfId="31"/>
    <cellStyle name="20% - 강조색5 2 2 2" xfId="361"/>
    <cellStyle name="20% - 강조색5 2 3" xfId="32"/>
    <cellStyle name="20% - 강조색5 2 3 2" xfId="633"/>
    <cellStyle name="20% - 강조색5 2 4" xfId="360"/>
    <cellStyle name="20% - 강조색5 2 5" xfId="632"/>
    <cellStyle name="20% - 강조색5 3" xfId="33"/>
    <cellStyle name="20% - 강조색5 3 2" xfId="362"/>
    <cellStyle name="20% - 강조색5 3 3" xfId="634"/>
    <cellStyle name="20% - 강조색6 2" xfId="34"/>
    <cellStyle name="20% - 강조색6 2 2" xfId="35"/>
    <cellStyle name="20% - 강조색6 2 2 2" xfId="364"/>
    <cellStyle name="20% - 강조색6 2 3" xfId="36"/>
    <cellStyle name="20% - 강조색6 2 3 2" xfId="636"/>
    <cellStyle name="20% - 강조색6 2 4" xfId="363"/>
    <cellStyle name="20% - 강조색6 2 5" xfId="635"/>
    <cellStyle name="20% - 강조색6 3" xfId="37"/>
    <cellStyle name="20% - 강조색6 3 2" xfId="365"/>
    <cellStyle name="20% - 강조색6 3 3" xfId="637"/>
    <cellStyle name="40% - Accent1" xfId="638"/>
    <cellStyle name="40% - Accent2" xfId="639"/>
    <cellStyle name="40% - Accent3" xfId="640"/>
    <cellStyle name="40% - Accent4" xfId="641"/>
    <cellStyle name="40% - Accent5" xfId="642"/>
    <cellStyle name="40% - Accent6" xfId="643"/>
    <cellStyle name="40% - 강조색1 2" xfId="38"/>
    <cellStyle name="40% - 강조색1 2 2" xfId="39"/>
    <cellStyle name="40% - 강조색1 2 2 2" xfId="367"/>
    <cellStyle name="40% - 강조색1 2 3" xfId="40"/>
    <cellStyle name="40% - 강조색1 2 3 2" xfId="645"/>
    <cellStyle name="40% - 강조색1 2 4" xfId="366"/>
    <cellStyle name="40% - 강조색1 2 5" xfId="644"/>
    <cellStyle name="40% - 강조색1 3" xfId="41"/>
    <cellStyle name="40% - 강조색1 3 2" xfId="368"/>
    <cellStyle name="40% - 강조색1 3 3" xfId="646"/>
    <cellStyle name="40% - 강조색2 2" xfId="42"/>
    <cellStyle name="40% - 강조색2 2 2" xfId="43"/>
    <cellStyle name="40% - 강조색2 2 2 2" xfId="370"/>
    <cellStyle name="40% - 강조색2 2 3" xfId="44"/>
    <cellStyle name="40% - 강조색2 2 3 2" xfId="648"/>
    <cellStyle name="40% - 강조색2 2 4" xfId="369"/>
    <cellStyle name="40% - 강조색2 2 5" xfId="647"/>
    <cellStyle name="40% - 강조색2 3" xfId="45"/>
    <cellStyle name="40% - 강조색2 3 2" xfId="371"/>
    <cellStyle name="40% - 강조색2 3 3" xfId="649"/>
    <cellStyle name="40% - 강조색3 2" xfId="46"/>
    <cellStyle name="40% - 강조색3 2 2" xfId="47"/>
    <cellStyle name="40% - 강조색3 2 2 2" xfId="373"/>
    <cellStyle name="40% - 강조색3 2 3" xfId="48"/>
    <cellStyle name="40% - 강조색3 2 3 2" xfId="651"/>
    <cellStyle name="40% - 강조색3 2 4" xfId="372"/>
    <cellStyle name="40% - 강조색3 2 5" xfId="650"/>
    <cellStyle name="40% - 강조색3 3" xfId="49"/>
    <cellStyle name="40% - 강조색3 3 2" xfId="374"/>
    <cellStyle name="40% - 강조색3 3 3" xfId="652"/>
    <cellStyle name="40% - 강조색4 2" xfId="50"/>
    <cellStyle name="40% - 강조색4 2 2" xfId="51"/>
    <cellStyle name="40% - 강조색4 2 2 2" xfId="376"/>
    <cellStyle name="40% - 강조색4 2 3" xfId="52"/>
    <cellStyle name="40% - 강조색4 2 3 2" xfId="654"/>
    <cellStyle name="40% - 강조색4 2 4" xfId="375"/>
    <cellStyle name="40% - 강조색4 2 5" xfId="653"/>
    <cellStyle name="40% - 강조색4 3" xfId="53"/>
    <cellStyle name="40% - 강조색4 3 2" xfId="377"/>
    <cellStyle name="40% - 강조색4 3 3" xfId="655"/>
    <cellStyle name="40% - 강조색5 2" xfId="54"/>
    <cellStyle name="40% - 강조색5 2 2" xfId="55"/>
    <cellStyle name="40% - 강조색5 2 2 2" xfId="379"/>
    <cellStyle name="40% - 강조색5 2 3" xfId="56"/>
    <cellStyle name="40% - 강조색5 2 3 2" xfId="657"/>
    <cellStyle name="40% - 강조색5 2 4" xfId="378"/>
    <cellStyle name="40% - 강조색5 2 5" xfId="656"/>
    <cellStyle name="40% - 강조색5 3" xfId="57"/>
    <cellStyle name="40% - 강조색5 3 2" xfId="380"/>
    <cellStyle name="40% - 강조색5 3 3" xfId="658"/>
    <cellStyle name="40% - 강조색6 2" xfId="58"/>
    <cellStyle name="40% - 강조색6 2 2" xfId="59"/>
    <cellStyle name="40% - 강조색6 2 2 2" xfId="382"/>
    <cellStyle name="40% - 강조색6 2 3" xfId="60"/>
    <cellStyle name="40% - 강조색6 2 3 2" xfId="660"/>
    <cellStyle name="40% - 강조색6 2 4" xfId="381"/>
    <cellStyle name="40% - 강조색6 2 5" xfId="659"/>
    <cellStyle name="40% - 강조색6 3" xfId="61"/>
    <cellStyle name="40% - 강조색6 3 2" xfId="383"/>
    <cellStyle name="40% - 강조색6 3 3" xfId="661"/>
    <cellStyle name="60% - Accent1" xfId="662"/>
    <cellStyle name="60% - Accent2" xfId="663"/>
    <cellStyle name="60% - Accent3" xfId="664"/>
    <cellStyle name="60% - Accent4" xfId="665"/>
    <cellStyle name="60% - Accent5" xfId="666"/>
    <cellStyle name="60% - Accent6" xfId="667"/>
    <cellStyle name="60% - 강조색1 2" xfId="62"/>
    <cellStyle name="60% - 강조색1 2 2" xfId="63"/>
    <cellStyle name="60% - 강조색1 2 2 2" xfId="385"/>
    <cellStyle name="60% - 강조색1 2 3" xfId="64"/>
    <cellStyle name="60% - 강조색1 2 3 2" xfId="669"/>
    <cellStyle name="60% - 강조색1 2 4" xfId="384"/>
    <cellStyle name="60% - 강조색1 2 5" xfId="668"/>
    <cellStyle name="60% - 강조색1 3" xfId="65"/>
    <cellStyle name="60% - 강조색1 3 2" xfId="386"/>
    <cellStyle name="60% - 강조색1 3 3" xfId="670"/>
    <cellStyle name="60% - 강조색2 2" xfId="66"/>
    <cellStyle name="60% - 강조색2 2 2" xfId="67"/>
    <cellStyle name="60% - 강조색2 2 2 2" xfId="388"/>
    <cellStyle name="60% - 강조색2 2 3" xfId="68"/>
    <cellStyle name="60% - 강조색2 2 3 2" xfId="672"/>
    <cellStyle name="60% - 강조색2 2 4" xfId="387"/>
    <cellStyle name="60% - 강조색2 2 5" xfId="671"/>
    <cellStyle name="60% - 강조색2 3" xfId="69"/>
    <cellStyle name="60% - 강조색2 3 2" xfId="389"/>
    <cellStyle name="60% - 강조색2 3 3" xfId="673"/>
    <cellStyle name="60% - 강조색3 2" xfId="70"/>
    <cellStyle name="60% - 강조색3 2 2" xfId="71"/>
    <cellStyle name="60% - 강조색3 2 2 2" xfId="391"/>
    <cellStyle name="60% - 강조색3 2 3" xfId="72"/>
    <cellStyle name="60% - 강조색3 2 3 2" xfId="675"/>
    <cellStyle name="60% - 강조색3 2 4" xfId="390"/>
    <cellStyle name="60% - 강조색3 2 5" xfId="674"/>
    <cellStyle name="60% - 강조색3 3" xfId="73"/>
    <cellStyle name="60% - 강조색3 3 2" xfId="392"/>
    <cellStyle name="60% - 강조색3 3 3" xfId="676"/>
    <cellStyle name="60% - 강조색4 2" xfId="74"/>
    <cellStyle name="60% - 강조색4 2 2" xfId="75"/>
    <cellStyle name="60% - 강조색4 2 2 2" xfId="394"/>
    <cellStyle name="60% - 강조색4 2 3" xfId="76"/>
    <cellStyle name="60% - 강조색4 2 3 2" xfId="678"/>
    <cellStyle name="60% - 강조색4 2 4" xfId="393"/>
    <cellStyle name="60% - 강조색4 2 5" xfId="677"/>
    <cellStyle name="60% - 강조색4 3" xfId="77"/>
    <cellStyle name="60% - 강조색4 3 2" xfId="395"/>
    <cellStyle name="60% - 강조색4 3 3" xfId="679"/>
    <cellStyle name="60% - 강조색5 2" xfId="78"/>
    <cellStyle name="60% - 강조색5 2 2" xfId="79"/>
    <cellStyle name="60% - 강조색5 2 2 2" xfId="397"/>
    <cellStyle name="60% - 강조색5 2 3" xfId="80"/>
    <cellStyle name="60% - 강조색5 2 3 2" xfId="681"/>
    <cellStyle name="60% - 강조색5 2 4" xfId="396"/>
    <cellStyle name="60% - 강조색5 2 5" xfId="680"/>
    <cellStyle name="60% - 강조색5 3" xfId="81"/>
    <cellStyle name="60% - 강조색5 3 2" xfId="398"/>
    <cellStyle name="60% - 강조색5 3 3" xfId="682"/>
    <cellStyle name="60% - 강조색6 2" xfId="82"/>
    <cellStyle name="60% - 강조색6 2 2" xfId="83"/>
    <cellStyle name="60% - 강조색6 2 2 2" xfId="400"/>
    <cellStyle name="60% - 강조색6 2 3" xfId="84"/>
    <cellStyle name="60% - 강조색6 2 3 2" xfId="684"/>
    <cellStyle name="60% - 강조색6 2 4" xfId="399"/>
    <cellStyle name="60% - 강조색6 2 5" xfId="683"/>
    <cellStyle name="60% - 강조색6 3" xfId="85"/>
    <cellStyle name="60% - 강조색6 3 2" xfId="401"/>
    <cellStyle name="60% - 강조색6 3 3" xfId="685"/>
    <cellStyle name="A¨­￠￢￠O [0]_INQUIRY ￠?￥i¨u¡AAⓒ￢Aⓒª " xfId="86"/>
    <cellStyle name="A¨­￠￢￠O_INQUIRY ￠?￥i¨u¡AAⓒ￢Aⓒª " xfId="87"/>
    <cellStyle name="Accent1" xfId="686"/>
    <cellStyle name="Accent2" xfId="687"/>
    <cellStyle name="Accent3" xfId="688"/>
    <cellStyle name="Accent4" xfId="689"/>
    <cellStyle name="Accent5" xfId="690"/>
    <cellStyle name="Accent6" xfId="691"/>
    <cellStyle name="AeE­ [0]_±a¼uAe½A " xfId="88"/>
    <cellStyle name="ÅëÈ­ [0]_INQUIRY ¿µ¾÷ÃßÁø " xfId="89"/>
    <cellStyle name="AeE­ [0]_INQUIRY ¿μ¾÷AßAø " xfId="90"/>
    <cellStyle name="AeE­_±a¼uAe½A " xfId="91"/>
    <cellStyle name="ÅëÈ­_INQUIRY ¿µ¾÷ÃßÁø " xfId="92"/>
    <cellStyle name="AeE­_INQUIRY ¿μ¾÷AßAø " xfId="93"/>
    <cellStyle name="AeE¡ⓒ [0]_INQUIRY ￠?￥i¨u¡AAⓒ￢Aⓒª " xfId="94"/>
    <cellStyle name="AeE¡ⓒ_INQUIRY ￠?￥i¨u¡AAⓒ￢Aⓒª " xfId="95"/>
    <cellStyle name="ALIGNMENT" xfId="96"/>
    <cellStyle name="ALIGNMENT 2" xfId="97"/>
    <cellStyle name="ALIGNMENT 2 2" xfId="403"/>
    <cellStyle name="ALIGNMENT 2 3" xfId="585"/>
    <cellStyle name="ALIGNMENT 3" xfId="98"/>
    <cellStyle name="ALIGNMENT 3 2" xfId="404"/>
    <cellStyle name="ALIGNMENT 4" xfId="402"/>
    <cellStyle name="AÞ¸¶ [0]_±a¼uAe½A " xfId="99"/>
    <cellStyle name="ÄÞ¸¶ [0]_INQUIRY ¿µ¾÷ÃßÁø " xfId="100"/>
    <cellStyle name="AÞ¸¶ [0]_INQUIRY ¿μ¾÷AßAø " xfId="101"/>
    <cellStyle name="AÞ¸¶_±a¼uAe½A " xfId="102"/>
    <cellStyle name="ÄÞ¸¶_INQUIRY ¿µ¾÷ÃßÁø " xfId="103"/>
    <cellStyle name="AÞ¸¶_INQUIRY ¿μ¾÷AßAø " xfId="104"/>
    <cellStyle name="Bad" xfId="692"/>
    <cellStyle name="C_TITLE" xfId="105"/>
    <cellStyle name="C_TITLE 2" xfId="405"/>
    <cellStyle name="C¡IA¨ª_¡ic¨u¡A¨￢I¨￢¡Æ AN¡Æe " xfId="106"/>
    <cellStyle name="C￥AØ_¸AAa.¼OAI " xfId="693"/>
    <cellStyle name="Ç¥ÁØ_»ç¾÷ºÎº° ÃÑ°è " xfId="107"/>
    <cellStyle name="C￥AØ_≫c¾÷ºIº° AN°e " xfId="108"/>
    <cellStyle name="Ç¥ÁØ_5-1±¤°í " xfId="109"/>
    <cellStyle name="C￥AØ_Æi¼º¸RCA " xfId="110"/>
    <cellStyle name="Ç¥ÁØ_LRV " xfId="111"/>
    <cellStyle name="C￥AØ_page 2 " xfId="112"/>
    <cellStyle name="Ç¥ÁØ_page 2 " xfId="113"/>
    <cellStyle name="C￥AØ_page 2  2" xfId="406"/>
    <cellStyle name="Ç¥ÁØ_page 2  2" xfId="407"/>
    <cellStyle name="C￥AØ_page 2  3" xfId="570"/>
    <cellStyle name="Ç¥ÁØ_page 2  3" xfId="571"/>
    <cellStyle name="C￥AØ_page 2  4" xfId="577"/>
    <cellStyle name="Ç¥ÁØ_page 2  4" xfId="576"/>
    <cellStyle name="C￥AØ_page 2  5" xfId="566"/>
    <cellStyle name="Ç¥ÁØ_page 2  5" xfId="567"/>
    <cellStyle name="C￥AØ_page 2  6" xfId="581"/>
    <cellStyle name="Ç¥ÁØ_page 2  6" xfId="580"/>
    <cellStyle name="C￥AØ_page 2  7" xfId="562"/>
    <cellStyle name="Ç¥ÁØ_page 2  7" xfId="563"/>
    <cellStyle name="C￥AØ_page 2 _중앙연구소+용역인원사번_03.02.21" xfId="114"/>
    <cellStyle name="Ç¥ÁØ_page 2 _중앙연구소+용역인원사번_03.02.21" xfId="115"/>
    <cellStyle name="C￥AØ_page 2 _중앙연구소+용역인원사번_03.02.21 2" xfId="408"/>
    <cellStyle name="Ç¥ÁØ_page 2 _중앙연구소+용역인원사번_03.02.21 2" xfId="409"/>
    <cellStyle name="C￥AØ_page 2 _중앙연구소+용역인원사번_03.02.21 3" xfId="572"/>
    <cellStyle name="Ç¥ÁØ_page 2 _중앙연구소+용역인원사번_03.02.21 3" xfId="573"/>
    <cellStyle name="C￥AØ_page 2 _중앙연구소+용역인원사번_03.02.21 4" xfId="575"/>
    <cellStyle name="Ç¥ÁØ_page 2 _중앙연구소+용역인원사번_03.02.21 4" xfId="574"/>
    <cellStyle name="C￥AØ_page 2 _중앙연구소+용역인원사번_03.02.21 5" xfId="568"/>
    <cellStyle name="Ç¥ÁØ_page 2 _중앙연구소+용역인원사번_03.02.21 5" xfId="569"/>
    <cellStyle name="C￥AØ_page 2 _중앙연구소+용역인원사번_03.02.21 6" xfId="579"/>
    <cellStyle name="Ç¥ÁØ_page 2 _중앙연구소+용역인원사번_03.02.21 6" xfId="578"/>
    <cellStyle name="C￥AØ_page 2 _중앙연구소+용역인원사번_03.02.21 7" xfId="564"/>
    <cellStyle name="Ç¥ÁØ_page 2 _중앙연구소+용역인원사번_03.02.21 7" xfId="565"/>
    <cellStyle name="C￥AØ_PERSONAL" xfId="116"/>
    <cellStyle name="Calculation" xfId="694"/>
    <cellStyle name="category" xfId="117"/>
    <cellStyle name="category 2" xfId="410"/>
    <cellStyle name="Check Cell" xfId="695"/>
    <cellStyle name="Comma [0]_ SG&amp;A Bridge " xfId="118"/>
    <cellStyle name="comma zerodec" xfId="696"/>
    <cellStyle name="Comma_ SG&amp;A Bridge " xfId="119"/>
    <cellStyle name="Comma0" xfId="697"/>
    <cellStyle name="Curren?_x0012_퐀_x0017_?" xfId="698"/>
    <cellStyle name="Currency [0]_ SG&amp;A Bridge " xfId="120"/>
    <cellStyle name="Currency_ SG&amp;A Bridge " xfId="121"/>
    <cellStyle name="Currency0" xfId="699"/>
    <cellStyle name="Currency1" xfId="122"/>
    <cellStyle name="Currency1 2" xfId="411"/>
    <cellStyle name="Currency1 2 2" xfId="701"/>
    <cellStyle name="Currency1 3" xfId="700"/>
    <cellStyle name="Date" xfId="123"/>
    <cellStyle name="Date 2" xfId="124"/>
    <cellStyle name="Date 2 2" xfId="413"/>
    <cellStyle name="Date 2 2 2" xfId="703"/>
    <cellStyle name="Date 2 3" xfId="586"/>
    <cellStyle name="Date 2 4" xfId="702"/>
    <cellStyle name="Date 3" xfId="125"/>
    <cellStyle name="Date 3 2" xfId="414"/>
    <cellStyle name="Date 3 3" xfId="704"/>
    <cellStyle name="Date 4" xfId="412"/>
    <cellStyle name="Date 4 2" xfId="705"/>
    <cellStyle name="Dollar (zero dec)" xfId="706"/>
    <cellStyle name="Euro" xfId="126"/>
    <cellStyle name="Euro 2" xfId="415"/>
    <cellStyle name="Euro 2 2" xfId="708"/>
    <cellStyle name="Euro 3" xfId="707"/>
    <cellStyle name="Explanatory Text" xfId="709"/>
    <cellStyle name="Fixed" xfId="127"/>
    <cellStyle name="Fixed 2" xfId="128"/>
    <cellStyle name="Fixed 2 2" xfId="417"/>
    <cellStyle name="Fixed 2 2 2" xfId="711"/>
    <cellStyle name="Fixed 2 3" xfId="587"/>
    <cellStyle name="Fixed 2 4" xfId="710"/>
    <cellStyle name="Fixed 3" xfId="129"/>
    <cellStyle name="Fixed 3 2" xfId="418"/>
    <cellStyle name="Fixed 3 3" xfId="712"/>
    <cellStyle name="Fixed 4" xfId="416"/>
    <cellStyle name="Fixed 4 2" xfId="713"/>
    <cellStyle name="Good" xfId="714"/>
    <cellStyle name="Grey" xfId="130"/>
    <cellStyle name="Grey 2" xfId="131"/>
    <cellStyle name="Grey 2 2" xfId="420"/>
    <cellStyle name="Grey 2 2 2" xfId="716"/>
    <cellStyle name="Grey 2 3" xfId="588"/>
    <cellStyle name="Grey 2 4" xfId="715"/>
    <cellStyle name="Grey 3" xfId="132"/>
    <cellStyle name="Grey 3 2" xfId="421"/>
    <cellStyle name="Grey 3 3" xfId="717"/>
    <cellStyle name="Grey 4" xfId="419"/>
    <cellStyle name="Grey 4 2" xfId="718"/>
    <cellStyle name="HEADER" xfId="133"/>
    <cellStyle name="HEADER 2" xfId="422"/>
    <cellStyle name="Header1" xfId="134"/>
    <cellStyle name="Header1 2" xfId="135"/>
    <cellStyle name="Header1 2 2" xfId="424"/>
    <cellStyle name="Header1 2 3" xfId="589"/>
    <cellStyle name="Header1 3" xfId="136"/>
    <cellStyle name="Header1 3 2" xfId="425"/>
    <cellStyle name="Header1 3 3" xfId="719"/>
    <cellStyle name="Header1 4" xfId="423"/>
    <cellStyle name="Header1 4 2" xfId="720"/>
    <cellStyle name="Header2" xfId="137"/>
    <cellStyle name="Header2 2" xfId="138"/>
    <cellStyle name="Header2 2 2" xfId="427"/>
    <cellStyle name="Header2 2 3" xfId="590"/>
    <cellStyle name="Header2 3" xfId="139"/>
    <cellStyle name="Header2 3 2" xfId="428"/>
    <cellStyle name="Header2 3 3" xfId="721"/>
    <cellStyle name="Header2 4" xfId="426"/>
    <cellStyle name="Header2 4 2" xfId="722"/>
    <cellStyle name="Heading 1" xfId="723"/>
    <cellStyle name="Heading 1 2" xfId="724"/>
    <cellStyle name="Heading 2" xfId="725"/>
    <cellStyle name="Heading 2 2" xfId="726"/>
    <cellStyle name="Heading 3" xfId="727"/>
    <cellStyle name="Heading 4" xfId="728"/>
    <cellStyle name="HEADING1" xfId="140"/>
    <cellStyle name="HEADING1 2" xfId="141"/>
    <cellStyle name="HEADING1 2 2" xfId="430"/>
    <cellStyle name="HEADING1 2 3" xfId="591"/>
    <cellStyle name="HEADING1 3" xfId="142"/>
    <cellStyle name="HEADING1 3 2" xfId="431"/>
    <cellStyle name="HEADING1 3 3" xfId="729"/>
    <cellStyle name="HEADING1 4" xfId="429"/>
    <cellStyle name="HEADING1 4 2" xfId="730"/>
    <cellStyle name="HEADING2" xfId="143"/>
    <cellStyle name="HEADING2 2" xfId="144"/>
    <cellStyle name="HEADING2 2 2" xfId="433"/>
    <cellStyle name="HEADING2 2 3" xfId="592"/>
    <cellStyle name="HEADING2 3" xfId="145"/>
    <cellStyle name="HEADING2 3 2" xfId="434"/>
    <cellStyle name="HEADING2 3 3" xfId="731"/>
    <cellStyle name="HEADING2 4" xfId="432"/>
    <cellStyle name="HEADING2 4 2" xfId="732"/>
    <cellStyle name="Hyperlink" xfId="733"/>
    <cellStyle name="Input" xfId="734"/>
    <cellStyle name="Input [yellow]" xfId="146"/>
    <cellStyle name="Input [yellow] 2" xfId="147"/>
    <cellStyle name="Input [yellow] 2 2" xfId="436"/>
    <cellStyle name="Input [yellow] 2 2 2" xfId="736"/>
    <cellStyle name="Input [yellow] 2 3" xfId="593"/>
    <cellStyle name="Input [yellow] 2 4" xfId="735"/>
    <cellStyle name="Input [yellow] 3" xfId="148"/>
    <cellStyle name="Input [yellow] 3 2" xfId="437"/>
    <cellStyle name="Input [yellow] 3 3" xfId="737"/>
    <cellStyle name="Input [yellow] 4" xfId="435"/>
    <cellStyle name="Input [yellow] 4 2" xfId="738"/>
    <cellStyle name="Linked Cell" xfId="739"/>
    <cellStyle name="Millares [0]_2AV_M_M " xfId="740"/>
    <cellStyle name="Milliers [0]_Arabian Spec" xfId="741"/>
    <cellStyle name="Milliers_Arabian Spec" xfId="742"/>
    <cellStyle name="Model" xfId="149"/>
    <cellStyle name="Model 2" xfId="438"/>
    <cellStyle name="Model 3" xfId="1019"/>
    <cellStyle name="Mon?aire [0]_Arabian Spec" xfId="743"/>
    <cellStyle name="Mon?aire_Arabian Spec" xfId="744"/>
    <cellStyle name="Moneda [0]_2AV_M_M " xfId="745"/>
    <cellStyle name="Moneda_2AV_M_M " xfId="746"/>
    <cellStyle name="Neutral" xfId="747"/>
    <cellStyle name="Normal - Style1" xfId="150"/>
    <cellStyle name="Normal - Style1 2" xfId="151"/>
    <cellStyle name="Normal - Style1 2 2" xfId="440"/>
    <cellStyle name="Normal - Style1 2 2 2" xfId="749"/>
    <cellStyle name="Normal - Style1 2 3" xfId="748"/>
    <cellStyle name="Normal - Style1 3" xfId="152"/>
    <cellStyle name="Normal - Style1 3 2" xfId="441"/>
    <cellStyle name="Normal - Style1 3 3" xfId="750"/>
    <cellStyle name="Normal - Style1 4" xfId="439"/>
    <cellStyle name="Normal_ SG&amp;A Bridge " xfId="153"/>
    <cellStyle name="Note" xfId="751"/>
    <cellStyle name="NUM_" xfId="154"/>
    <cellStyle name="Œ…?æ맖?e [0.00]_laroux" xfId="155"/>
    <cellStyle name="Œ…?æ맖?e_laroux" xfId="156"/>
    <cellStyle name="Output" xfId="752"/>
    <cellStyle name="Percent [2]" xfId="157"/>
    <cellStyle name="Percent [2] 2" xfId="158"/>
    <cellStyle name="Percent [2] 2 2" xfId="443"/>
    <cellStyle name="Percent [2] 2 3" xfId="594"/>
    <cellStyle name="Percent [2] 3" xfId="159"/>
    <cellStyle name="Percent [2] 3 2" xfId="444"/>
    <cellStyle name="Percent [2] 3 3" xfId="753"/>
    <cellStyle name="Percent [2] 4" xfId="442"/>
    <cellStyle name="Percent [2] 4 2" xfId="754"/>
    <cellStyle name="R_TITLE" xfId="160"/>
    <cellStyle name="R_TITLE 2" xfId="445"/>
    <cellStyle name="subhead" xfId="161"/>
    <cellStyle name="subhead 2" xfId="446"/>
    <cellStyle name="Title" xfId="755"/>
    <cellStyle name="Total" xfId="162"/>
    <cellStyle name="Total 2" xfId="163"/>
    <cellStyle name="Total 2 2" xfId="448"/>
    <cellStyle name="Total 2 2 2" xfId="757"/>
    <cellStyle name="Total 2 3" xfId="595"/>
    <cellStyle name="Total 2 4" xfId="756"/>
    <cellStyle name="Total 3" xfId="164"/>
    <cellStyle name="Total 3 2" xfId="449"/>
    <cellStyle name="Total 3 2 2" xfId="759"/>
    <cellStyle name="Total 3 3" xfId="758"/>
    <cellStyle name="Total 4" xfId="447"/>
    <cellStyle name="Total 4 2" xfId="760"/>
    <cellStyle name="UM" xfId="761"/>
    <cellStyle name="Warning Text" xfId="762"/>
    <cellStyle name="강조색1 2" xfId="165"/>
    <cellStyle name="강조색1 2 2" xfId="166"/>
    <cellStyle name="강조색1 2 2 2" xfId="451"/>
    <cellStyle name="강조색1 2 3" xfId="167"/>
    <cellStyle name="강조색1 2 3 2" xfId="764"/>
    <cellStyle name="강조색1 2 4" xfId="450"/>
    <cellStyle name="강조색1 2 5" xfId="763"/>
    <cellStyle name="강조색1 3" xfId="168"/>
    <cellStyle name="강조색1 3 2" xfId="452"/>
    <cellStyle name="강조색1 3 3" xfId="765"/>
    <cellStyle name="강조색2 2" xfId="169"/>
    <cellStyle name="강조색2 2 2" xfId="170"/>
    <cellStyle name="강조색2 2 2 2" xfId="454"/>
    <cellStyle name="강조색2 2 3" xfId="171"/>
    <cellStyle name="강조색2 2 3 2" xfId="767"/>
    <cellStyle name="강조색2 2 4" xfId="453"/>
    <cellStyle name="강조색2 2 5" xfId="766"/>
    <cellStyle name="강조색2 3" xfId="172"/>
    <cellStyle name="강조색2 3 2" xfId="455"/>
    <cellStyle name="강조색2 3 3" xfId="768"/>
    <cellStyle name="강조색3 2" xfId="173"/>
    <cellStyle name="강조색3 2 2" xfId="174"/>
    <cellStyle name="강조색3 2 2 2" xfId="457"/>
    <cellStyle name="강조색3 2 3" xfId="175"/>
    <cellStyle name="강조색3 2 3 2" xfId="770"/>
    <cellStyle name="강조색3 2 4" xfId="456"/>
    <cellStyle name="강조색3 2 5" xfId="769"/>
    <cellStyle name="강조색3 3" xfId="176"/>
    <cellStyle name="강조색3 3 2" xfId="458"/>
    <cellStyle name="강조색3 3 3" xfId="771"/>
    <cellStyle name="강조색4 2" xfId="177"/>
    <cellStyle name="강조색4 2 2" xfId="178"/>
    <cellStyle name="강조색4 2 2 2" xfId="460"/>
    <cellStyle name="강조색4 2 3" xfId="179"/>
    <cellStyle name="강조색4 2 3 2" xfId="773"/>
    <cellStyle name="강조색4 2 4" xfId="459"/>
    <cellStyle name="강조색4 2 5" xfId="772"/>
    <cellStyle name="강조색4 3" xfId="180"/>
    <cellStyle name="강조색4 3 2" xfId="461"/>
    <cellStyle name="강조색4 3 3" xfId="774"/>
    <cellStyle name="강조색5 2" xfId="181"/>
    <cellStyle name="강조색5 2 2" xfId="182"/>
    <cellStyle name="강조색5 2 2 2" xfId="463"/>
    <cellStyle name="강조색5 2 3" xfId="183"/>
    <cellStyle name="강조색5 2 3 2" xfId="776"/>
    <cellStyle name="강조색5 2 4" xfId="462"/>
    <cellStyle name="강조색5 2 5" xfId="775"/>
    <cellStyle name="강조색5 3" xfId="184"/>
    <cellStyle name="강조색5 3 2" xfId="464"/>
    <cellStyle name="강조색5 3 3" xfId="777"/>
    <cellStyle name="강조색6 2" xfId="185"/>
    <cellStyle name="강조색6 2 2" xfId="186"/>
    <cellStyle name="강조색6 2 2 2" xfId="466"/>
    <cellStyle name="강조색6 2 3" xfId="187"/>
    <cellStyle name="강조색6 2 3 2" xfId="779"/>
    <cellStyle name="강조색6 2 4" xfId="465"/>
    <cellStyle name="강조색6 2 5" xfId="778"/>
    <cellStyle name="강조색6 3" xfId="188"/>
    <cellStyle name="강조색6 3 2" xfId="467"/>
    <cellStyle name="강조색6 3 3" xfId="780"/>
    <cellStyle name="경고문 2" xfId="189"/>
    <cellStyle name="경고문 2 2" xfId="190"/>
    <cellStyle name="경고문 2 2 2" xfId="469"/>
    <cellStyle name="경고문 2 3" xfId="191"/>
    <cellStyle name="경고문 2 4" xfId="468"/>
    <cellStyle name="경고문 3" xfId="192"/>
    <cellStyle name="경고문 3 2" xfId="470"/>
    <cellStyle name="경고문 3 3" xfId="781"/>
    <cellStyle name="계산 2" xfId="193"/>
    <cellStyle name="계산 2 2" xfId="194"/>
    <cellStyle name="계산 2 2 2" xfId="472"/>
    <cellStyle name="계산 2 3" xfId="195"/>
    <cellStyle name="계산 2 3 2" xfId="783"/>
    <cellStyle name="계산 2 4" xfId="471"/>
    <cellStyle name="계산 2 5" xfId="782"/>
    <cellStyle name="계산 3" xfId="196"/>
    <cellStyle name="계산 3 2" xfId="473"/>
    <cellStyle name="계산 3 3" xfId="784"/>
    <cellStyle name="고정소숫점" xfId="785"/>
    <cellStyle name="고정출력1" xfId="786"/>
    <cellStyle name="고정출력2" xfId="787"/>
    <cellStyle name="咬訌裝?INCOM1" xfId="316"/>
    <cellStyle name="咬訌裝?INCOM1 2" xfId="788"/>
    <cellStyle name="咬訌裝?INCOM10" xfId="317"/>
    <cellStyle name="咬訌裝?INCOM10 2" xfId="789"/>
    <cellStyle name="咬訌裝?INCOM2" xfId="318"/>
    <cellStyle name="咬訌裝?INCOM2 2" xfId="790"/>
    <cellStyle name="咬訌裝?INCOM3" xfId="319"/>
    <cellStyle name="咬訌裝?INCOM3 2" xfId="791"/>
    <cellStyle name="咬訌裝?INCOM4" xfId="320"/>
    <cellStyle name="咬訌裝?INCOM4 2" xfId="792"/>
    <cellStyle name="咬訌裝?INCOM5" xfId="321"/>
    <cellStyle name="咬訌裝?INCOM5 2" xfId="793"/>
    <cellStyle name="咬訌裝?INCOM6" xfId="322"/>
    <cellStyle name="咬訌裝?INCOM6 2" xfId="794"/>
    <cellStyle name="咬訌裝?INCOM7" xfId="323"/>
    <cellStyle name="咬訌裝?INCOM7 2" xfId="795"/>
    <cellStyle name="咬訌裝?INCOM8" xfId="324"/>
    <cellStyle name="咬訌裝?INCOM8 2" xfId="796"/>
    <cellStyle name="咬訌裝?INCOM9" xfId="325"/>
    <cellStyle name="咬訌裝?INCOM9 2" xfId="797"/>
    <cellStyle name="咬訌裝?PRIB11" xfId="326"/>
    <cellStyle name="咬訌裝?PRIB11 2" xfId="798"/>
    <cellStyle name="나쁨 2" xfId="197"/>
    <cellStyle name="나쁨 2 2" xfId="198"/>
    <cellStyle name="나쁨 2 2 2" xfId="475"/>
    <cellStyle name="나쁨 2 3" xfId="199"/>
    <cellStyle name="나쁨 2 3 2" xfId="800"/>
    <cellStyle name="나쁨 2 4" xfId="474"/>
    <cellStyle name="나쁨 2 5" xfId="799"/>
    <cellStyle name="나쁨 3" xfId="200"/>
    <cellStyle name="나쁨 3 2" xfId="476"/>
    <cellStyle name="나쁨 3 3" xfId="801"/>
    <cellStyle name="날짜" xfId="802"/>
    <cellStyle name="달러" xfId="803"/>
    <cellStyle name="뒤에 오는 하이퍼링크_02(1).토지및기후" xfId="201"/>
    <cellStyle name="똿뗦먛귟 [0.00]_PRODUCT DETAIL Q1" xfId="202"/>
    <cellStyle name="똿뗦먛귟_PRODUCT DETAIL Q1" xfId="203"/>
    <cellStyle name="메모 2" xfId="204"/>
    <cellStyle name="메모 2 2" xfId="205"/>
    <cellStyle name="메모 2 2 2" xfId="478"/>
    <cellStyle name="메모 2 2 3" xfId="804"/>
    <cellStyle name="메모 2 3" xfId="206"/>
    <cellStyle name="메모 2 4" xfId="477"/>
    <cellStyle name="메모 3" xfId="207"/>
    <cellStyle name="메모 3 2" xfId="479"/>
    <cellStyle name="메모 4" xfId="805"/>
    <cellStyle name="믅됞 [0.00]_PRODUCT DETAIL Q1" xfId="208"/>
    <cellStyle name="믅됞_PRODUCT DETAIL Q1" xfId="209"/>
    <cellStyle name="바탕글" xfId="806"/>
    <cellStyle name="백분율 2" xfId="210"/>
    <cellStyle name="백분율 2 2" xfId="480"/>
    <cellStyle name="백분율 3" xfId="807"/>
    <cellStyle name="보통 2" xfId="211"/>
    <cellStyle name="보통 2 2" xfId="212"/>
    <cellStyle name="보통 2 2 2" xfId="482"/>
    <cellStyle name="보통 2 3" xfId="213"/>
    <cellStyle name="보통 2 3 2" xfId="809"/>
    <cellStyle name="보통 2 4" xfId="481"/>
    <cellStyle name="보통 2 5" xfId="808"/>
    <cellStyle name="보통 3" xfId="214"/>
    <cellStyle name="보통 3 2" xfId="483"/>
    <cellStyle name="보통 3 3" xfId="810"/>
    <cellStyle name="본문" xfId="811"/>
    <cellStyle name="부제목" xfId="812"/>
    <cellStyle name="뷭?_BOOKSHIP" xfId="215"/>
    <cellStyle name="설명 텍스트 2" xfId="216"/>
    <cellStyle name="설명 텍스트 2 2" xfId="217"/>
    <cellStyle name="설명 텍스트 2 2 2" xfId="485"/>
    <cellStyle name="설명 텍스트 2 3" xfId="218"/>
    <cellStyle name="설명 텍스트 2 4" xfId="484"/>
    <cellStyle name="설명 텍스트 3" xfId="219"/>
    <cellStyle name="설명 텍스트 3 2" xfId="486"/>
    <cellStyle name="설명 텍스트 3 3" xfId="813"/>
    <cellStyle name="셀 확인 2" xfId="220"/>
    <cellStyle name="셀 확인 2 2" xfId="221"/>
    <cellStyle name="셀 확인 2 2 2" xfId="488"/>
    <cellStyle name="셀 확인 2 3" xfId="222"/>
    <cellStyle name="셀 확인 2 3 2" xfId="815"/>
    <cellStyle name="셀 확인 2 4" xfId="487"/>
    <cellStyle name="셀 확인 2 5" xfId="814"/>
    <cellStyle name="셀 확인 3" xfId="223"/>
    <cellStyle name="셀 확인 3 2" xfId="489"/>
    <cellStyle name="셀 확인 3 3" xfId="816"/>
    <cellStyle name="숫자(R)" xfId="817"/>
    <cellStyle name="쉼표 [0] 10" xfId="818"/>
    <cellStyle name="쉼표 [0] 2" xfId="224"/>
    <cellStyle name="쉼표 [0] 2 2" xfId="225"/>
    <cellStyle name="쉼표 [0] 2 2 2" xfId="226"/>
    <cellStyle name="쉼표 [0] 2 2 2 2" xfId="492"/>
    <cellStyle name="쉼표 [0] 2 2 2 3" xfId="820"/>
    <cellStyle name="쉼표 [0] 2 2 3" xfId="227"/>
    <cellStyle name="쉼표 [0] 2 2 3 2" xfId="493"/>
    <cellStyle name="쉼표 [0] 2 2 3 3" xfId="596"/>
    <cellStyle name="쉼표 [0] 2 2 4" xfId="228"/>
    <cellStyle name="쉼표 [0] 2 2 4 2" xfId="494"/>
    <cellStyle name="쉼표 [0] 2 2 5" xfId="491"/>
    <cellStyle name="쉼표 [0] 2 2 6" xfId="819"/>
    <cellStyle name="쉼표 [0] 2 3" xfId="229"/>
    <cellStyle name="쉼표 [0] 2 3 2" xfId="495"/>
    <cellStyle name="쉼표 [0] 2 3 3" xfId="821"/>
    <cellStyle name="쉼표 [0] 2 4" xfId="230"/>
    <cellStyle name="쉼표 [0] 2 4 2" xfId="496"/>
    <cellStyle name="쉼표 [0] 2 5" xfId="231"/>
    <cellStyle name="쉼표 [0] 2 5 2" xfId="497"/>
    <cellStyle name="쉼표 [0] 2 5 3" xfId="822"/>
    <cellStyle name="쉼표 [0] 2 6" xfId="490"/>
    <cellStyle name="쉼표 [0] 28" xfId="823"/>
    <cellStyle name="쉼표 [0] 3" xfId="232"/>
    <cellStyle name="쉼표 [0] 3 2" xfId="233"/>
    <cellStyle name="쉼표 [0] 3 2 2" xfId="234"/>
    <cellStyle name="쉼표 [0] 3 2 2 2" xfId="500"/>
    <cellStyle name="쉼표 [0] 3 2 3" xfId="499"/>
    <cellStyle name="쉼표 [0] 3 2 4" xfId="597"/>
    <cellStyle name="쉼표 [0] 3 2 5" xfId="602"/>
    <cellStyle name="쉼표 [0] 3 3" xfId="235"/>
    <cellStyle name="쉼표 [0] 3 3 2" xfId="501"/>
    <cellStyle name="쉼표 [0] 3 4" xfId="236"/>
    <cellStyle name="쉼표 [0] 3 4 2" xfId="502"/>
    <cellStyle name="쉼표 [0] 3 5" xfId="237"/>
    <cellStyle name="쉼표 [0] 3 5 2" xfId="503"/>
    <cellStyle name="쉼표 [0] 3 6" xfId="498"/>
    <cellStyle name="쉼표 [0] 4" xfId="238"/>
    <cellStyle name="쉼표 [0] 4 2" xfId="504"/>
    <cellStyle name="쉼표 [0] 4 2 2" xfId="825"/>
    <cellStyle name="쉼표 [0] 4 3" xfId="824"/>
    <cellStyle name="쉼표 [0] 5" xfId="327"/>
    <cellStyle name="쉼표 [0] 5 2" xfId="827"/>
    <cellStyle name="쉼표 [0] 5 3" xfId="826"/>
    <cellStyle name="쉼표 [0] 51" xfId="828"/>
    <cellStyle name="쉼표 [0] 6" xfId="328"/>
    <cellStyle name="쉼표 [0] 6 2" xfId="329"/>
    <cellStyle name="쉼표 [0] 6 3" xfId="829"/>
    <cellStyle name="쉼표 [0] 7" xfId="830"/>
    <cellStyle name="쉼표 [0] 75" xfId="831"/>
    <cellStyle name="쉼표 [0] 76" xfId="832"/>
    <cellStyle name="쉼표 [0] 78" xfId="833"/>
    <cellStyle name="쉼표 [0] 79" xfId="834"/>
    <cellStyle name="쉼표 [0] 8" xfId="835"/>
    <cellStyle name="쉼표 [0] 80" xfId="836"/>
    <cellStyle name="쉼표 [0] 81" xfId="837"/>
    <cellStyle name="쉼표 [0] 82" xfId="838"/>
    <cellStyle name="쉼표 [0] 84" xfId="839"/>
    <cellStyle name="쉼표 [0] 85" xfId="840"/>
    <cellStyle name="쉼표 [0] 9" xfId="841"/>
    <cellStyle name="스타일 1" xfId="239"/>
    <cellStyle name="스타일 1 2" xfId="240"/>
    <cellStyle name="스타일 1 2 2" xfId="506"/>
    <cellStyle name="스타일 1 2 2 2" xfId="843"/>
    <cellStyle name="스타일 1 2 3" xfId="598"/>
    <cellStyle name="스타일 1 2 4" xfId="842"/>
    <cellStyle name="스타일 1 3" xfId="241"/>
    <cellStyle name="스타일 1 3 2" xfId="507"/>
    <cellStyle name="스타일 1 3 3" xfId="844"/>
    <cellStyle name="스타일 1 4" xfId="505"/>
    <cellStyle name="스타일 1 4 2" xfId="845"/>
    <cellStyle name="연결된 셀 2" xfId="242"/>
    <cellStyle name="연결된 셀 2 2" xfId="243"/>
    <cellStyle name="연결된 셀 2 2 2" xfId="509"/>
    <cellStyle name="연결된 셀 2 3" xfId="244"/>
    <cellStyle name="연결된 셀 2 4" xfId="508"/>
    <cellStyle name="연결된 셀 3" xfId="245"/>
    <cellStyle name="연결된 셀 3 2" xfId="510"/>
    <cellStyle name="연결된 셀 3 3" xfId="846"/>
    <cellStyle name="요약 2" xfId="246"/>
    <cellStyle name="요약 2 2" xfId="247"/>
    <cellStyle name="요약 2 2 2" xfId="512"/>
    <cellStyle name="요약 2 3" xfId="248"/>
    <cellStyle name="요약 2 4" xfId="511"/>
    <cellStyle name="요약 3" xfId="249"/>
    <cellStyle name="요약 3 2" xfId="513"/>
    <cellStyle name="요약 3 3" xfId="847"/>
    <cellStyle name="일정_K200창정비 (2)" xfId="250"/>
    <cellStyle name="입력 2" xfId="251"/>
    <cellStyle name="입력 2 2" xfId="252"/>
    <cellStyle name="입력 2 2 2" xfId="515"/>
    <cellStyle name="입력 2 3" xfId="253"/>
    <cellStyle name="입력 2 3 2" xfId="849"/>
    <cellStyle name="입력 2 4" xfId="514"/>
    <cellStyle name="입력 2 5" xfId="848"/>
    <cellStyle name="입력 3" xfId="254"/>
    <cellStyle name="입력 3 2" xfId="516"/>
    <cellStyle name="입력 3 3" xfId="850"/>
    <cellStyle name="자리수" xfId="851"/>
    <cellStyle name="자리수0" xfId="852"/>
    <cellStyle name="작은제목" xfId="853"/>
    <cellStyle name="제목 1 2" xfId="255"/>
    <cellStyle name="제목 1 2 2" xfId="256"/>
    <cellStyle name="제목 1 2 2 2" xfId="518"/>
    <cellStyle name="제목 1 2 3" xfId="257"/>
    <cellStyle name="제목 1 2 4" xfId="517"/>
    <cellStyle name="제목 1 3" xfId="258"/>
    <cellStyle name="제목 1 3 2" xfId="519"/>
    <cellStyle name="제목 1 3 3" xfId="854"/>
    <cellStyle name="제목 2 2" xfId="259"/>
    <cellStyle name="제목 2 2 2" xfId="260"/>
    <cellStyle name="제목 2 2 2 2" xfId="521"/>
    <cellStyle name="제목 2 2 3" xfId="261"/>
    <cellStyle name="제목 2 2 4" xfId="520"/>
    <cellStyle name="제목 2 3" xfId="262"/>
    <cellStyle name="제목 2 3 2" xfId="522"/>
    <cellStyle name="제목 2 3 3" xfId="855"/>
    <cellStyle name="제목 3 2" xfId="263"/>
    <cellStyle name="제목 3 2 2" xfId="264"/>
    <cellStyle name="제목 3 2 2 2" xfId="524"/>
    <cellStyle name="제목 3 2 3" xfId="265"/>
    <cellStyle name="제목 3 2 4" xfId="523"/>
    <cellStyle name="제목 3 3" xfId="266"/>
    <cellStyle name="제목 3 3 2" xfId="525"/>
    <cellStyle name="제목 3 3 3" xfId="856"/>
    <cellStyle name="제목 4 2" xfId="267"/>
    <cellStyle name="제목 4 2 2" xfId="268"/>
    <cellStyle name="제목 4 2 2 2" xfId="527"/>
    <cellStyle name="제목 4 2 3" xfId="269"/>
    <cellStyle name="제목 4 2 4" xfId="526"/>
    <cellStyle name="제목 4 3" xfId="270"/>
    <cellStyle name="제목 4 3 2" xfId="528"/>
    <cellStyle name="제목 4 3 3" xfId="857"/>
    <cellStyle name="제목 5" xfId="271"/>
    <cellStyle name="제목 5 2" xfId="529"/>
    <cellStyle name="제목 5 2 2" xfId="858"/>
    <cellStyle name="제목 6" xfId="859"/>
    <cellStyle name="좋음 2" xfId="272"/>
    <cellStyle name="좋음 2 2" xfId="273"/>
    <cellStyle name="좋음 2 2 2" xfId="531"/>
    <cellStyle name="좋음 2 3" xfId="274"/>
    <cellStyle name="좋음 2 3 2" xfId="861"/>
    <cellStyle name="좋음 2 4" xfId="530"/>
    <cellStyle name="좋음 2 5" xfId="860"/>
    <cellStyle name="좋음 3" xfId="275"/>
    <cellStyle name="좋음 3 2" xfId="532"/>
    <cellStyle name="좋음 3 3" xfId="862"/>
    <cellStyle name="지정되지 않음" xfId="276"/>
    <cellStyle name="지정되지 않음 2" xfId="277"/>
    <cellStyle name="지정되지 않음 2 2" xfId="534"/>
    <cellStyle name="지정되지 않음 2 3" xfId="599"/>
    <cellStyle name="지정되지 않음 3" xfId="278"/>
    <cellStyle name="지정되지 않음 3 2" xfId="535"/>
    <cellStyle name="지정되지 않음 4" xfId="533"/>
    <cellStyle name="출력 2" xfId="279"/>
    <cellStyle name="출력 2 2" xfId="280"/>
    <cellStyle name="출력 2 2 2" xfId="537"/>
    <cellStyle name="출력 2 3" xfId="281"/>
    <cellStyle name="출력 2 3 2" xfId="864"/>
    <cellStyle name="출력 2 4" xfId="536"/>
    <cellStyle name="출력 2 5" xfId="863"/>
    <cellStyle name="출력 3" xfId="282"/>
    <cellStyle name="출력 3 2" xfId="538"/>
    <cellStyle name="출력 3 3" xfId="865"/>
    <cellStyle name="콤마 " xfId="283"/>
    <cellStyle name="콤마  2" xfId="539"/>
    <cellStyle name="콤마 [0]" xfId="330"/>
    <cellStyle name="콤마_  종  합  " xfId="284"/>
    <cellStyle name="큰제목" xfId="866"/>
    <cellStyle name="큰제목 2" xfId="867"/>
    <cellStyle name="통화 [0] 2" xfId="868"/>
    <cellStyle name="퍼센트" xfId="285"/>
    <cellStyle name="퍼센트 2" xfId="540"/>
    <cellStyle name="퍼센트 2 2" xfId="870"/>
    <cellStyle name="퍼센트 3" xfId="869"/>
    <cellStyle name="표서식" xfId="286"/>
    <cellStyle name="표서식 2" xfId="541"/>
    <cellStyle name="표준" xfId="0" builtinId="0"/>
    <cellStyle name="표준 10" xfId="287"/>
    <cellStyle name="표준 10 2" xfId="542"/>
    <cellStyle name="표준 10 2 2" xfId="872"/>
    <cellStyle name="표준 10 2 3" xfId="871"/>
    <cellStyle name="표준 10 3" xfId="873"/>
    <cellStyle name="표준 100" xfId="874"/>
    <cellStyle name="표준 101" xfId="875"/>
    <cellStyle name="표준 102" xfId="876"/>
    <cellStyle name="표준 103" xfId="877"/>
    <cellStyle name="표준 109" xfId="878"/>
    <cellStyle name="표준 11" xfId="879"/>
    <cellStyle name="표준 11 2" xfId="880"/>
    <cellStyle name="표준 11 2 2" xfId="881"/>
    <cellStyle name="표준 11 3" xfId="882"/>
    <cellStyle name="표준 11 4" xfId="883"/>
    <cellStyle name="표준 110" xfId="884"/>
    <cellStyle name="표준 111" xfId="885"/>
    <cellStyle name="표준 12" xfId="886"/>
    <cellStyle name="표준 12 2" xfId="887"/>
    <cellStyle name="표준 12 3" xfId="888"/>
    <cellStyle name="표준 12 4" xfId="889"/>
    <cellStyle name="표준 13" xfId="890"/>
    <cellStyle name="표준 13 2" xfId="891"/>
    <cellStyle name="표준 13 3" xfId="892"/>
    <cellStyle name="표준 13 4" xfId="893"/>
    <cellStyle name="표준 14" xfId="894"/>
    <cellStyle name="표준 14 2" xfId="895"/>
    <cellStyle name="표준 14 3" xfId="896"/>
    <cellStyle name="표준 14 4" xfId="897"/>
    <cellStyle name="표준 15" xfId="898"/>
    <cellStyle name="표준 15 2" xfId="899"/>
    <cellStyle name="표준 15 3" xfId="900"/>
    <cellStyle name="표준 15 4" xfId="901"/>
    <cellStyle name="표준 16" xfId="902"/>
    <cellStyle name="표준 16 2" xfId="903"/>
    <cellStyle name="표준 168" xfId="904"/>
    <cellStyle name="표준 169" xfId="905"/>
    <cellStyle name="표준 17" xfId="906"/>
    <cellStyle name="표준 17 2" xfId="907"/>
    <cellStyle name="표준 170" xfId="908"/>
    <cellStyle name="표준 171" xfId="909"/>
    <cellStyle name="표준 172" xfId="910"/>
    <cellStyle name="표준 173" xfId="911"/>
    <cellStyle name="표준 175" xfId="912"/>
    <cellStyle name="표준 176" xfId="913"/>
    <cellStyle name="표준 177" xfId="914"/>
    <cellStyle name="표준 178" xfId="915"/>
    <cellStyle name="표준 179" xfId="916"/>
    <cellStyle name="표준 18" xfId="917"/>
    <cellStyle name="표준 18 2" xfId="918"/>
    <cellStyle name="표준 180" xfId="919"/>
    <cellStyle name="표준 181" xfId="920"/>
    <cellStyle name="표준 182" xfId="921"/>
    <cellStyle name="표준 183" xfId="922"/>
    <cellStyle name="표준 19" xfId="923"/>
    <cellStyle name="표준 2" xfId="288"/>
    <cellStyle name="표준 2 2" xfId="289"/>
    <cellStyle name="표준 2 2 2" xfId="290"/>
    <cellStyle name="표준 2 2 2 2" xfId="544"/>
    <cellStyle name="표준 2 2 3" xfId="291"/>
    <cellStyle name="표준 2 2 3 2" xfId="545"/>
    <cellStyle name="표준 2 2 4" xfId="543"/>
    <cellStyle name="표준 2 2 5" xfId="600"/>
    <cellStyle name="표준 2 2 6" xfId="603"/>
    <cellStyle name="표준 2 3" xfId="292"/>
    <cellStyle name="표준 2 3 2" xfId="546"/>
    <cellStyle name="표준 2 3 2 2" xfId="925"/>
    <cellStyle name="표준 2 3 3" xfId="924"/>
    <cellStyle name="표준 2 4" xfId="293"/>
    <cellStyle name="표준 2 4 2" xfId="547"/>
    <cellStyle name="표준 2 4 2 2" xfId="926"/>
    <cellStyle name="표준 2 5" xfId="294"/>
    <cellStyle name="표준 2 5 2" xfId="928"/>
    <cellStyle name="표준 2 5 3" xfId="927"/>
    <cellStyle name="표준 2 6" xfId="295"/>
    <cellStyle name="표준 2 6 2" xfId="548"/>
    <cellStyle name="표준 2 6 3" xfId="929"/>
    <cellStyle name="표준 2 7" xfId="296"/>
    <cellStyle name="표준 2 7 2" xfId="549"/>
    <cellStyle name="표준 2 7 3" xfId="930"/>
    <cellStyle name="표준 2_(붙임2) 시정통계 활용도 의견조사표" xfId="931"/>
    <cellStyle name="표준 20" xfId="932"/>
    <cellStyle name="표준 21" xfId="933"/>
    <cellStyle name="표준 22" xfId="934"/>
    <cellStyle name="표준 23" xfId="935"/>
    <cellStyle name="표준 24" xfId="936"/>
    <cellStyle name="표준 25" xfId="937"/>
    <cellStyle name="표준 26" xfId="938"/>
    <cellStyle name="표준 27" xfId="939"/>
    <cellStyle name="표준 28" xfId="940"/>
    <cellStyle name="표준 29" xfId="941"/>
    <cellStyle name="표준 3" xfId="297"/>
    <cellStyle name="표준 3 2" xfId="298"/>
    <cellStyle name="표준 3 2 2" xfId="299"/>
    <cellStyle name="표준 3 2 2 2" xfId="552"/>
    <cellStyle name="표준 3 2 2 3" xfId="943"/>
    <cellStyle name="표준 3 2 3" xfId="551"/>
    <cellStyle name="표준 3 2 4" xfId="601"/>
    <cellStyle name="표준 3 2 5" xfId="942"/>
    <cellStyle name="표준 3 3" xfId="300"/>
    <cellStyle name="표준 3 3 2" xfId="301"/>
    <cellStyle name="표준 3 3 2 2" xfId="554"/>
    <cellStyle name="표준 3 3 2 3" xfId="945"/>
    <cellStyle name="표준 3 3 3" xfId="553"/>
    <cellStyle name="표준 3 3 4" xfId="944"/>
    <cellStyle name="표준 3 4" xfId="302"/>
    <cellStyle name="표준 3 4 2" xfId="555"/>
    <cellStyle name="표준 3 5" xfId="550"/>
    <cellStyle name="표준 3 5 2" xfId="946"/>
    <cellStyle name="표준 3 6" xfId="947"/>
    <cellStyle name="표준 30" xfId="948"/>
    <cellStyle name="표준 31" xfId="949"/>
    <cellStyle name="표준 32" xfId="950"/>
    <cellStyle name="표준 33" xfId="951"/>
    <cellStyle name="표준 34" xfId="952"/>
    <cellStyle name="표준 35" xfId="953"/>
    <cellStyle name="표준 36" xfId="954"/>
    <cellStyle name="표준 37" xfId="955"/>
    <cellStyle name="표준 38" xfId="956"/>
    <cellStyle name="표준 39" xfId="957"/>
    <cellStyle name="표준 4" xfId="303"/>
    <cellStyle name="표준 4 2" xfId="304"/>
    <cellStyle name="표준 4 2 2" xfId="557"/>
    <cellStyle name="표준 4 2 2 2" xfId="959"/>
    <cellStyle name="표준 4 2 3" xfId="958"/>
    <cellStyle name="표준 4 3" xfId="305"/>
    <cellStyle name="표준 4 3 2" xfId="558"/>
    <cellStyle name="표준 4 3 3" xfId="960"/>
    <cellStyle name="표준 4 4" xfId="306"/>
    <cellStyle name="표준 4 4 2" xfId="559"/>
    <cellStyle name="표준 4 4 3" xfId="961"/>
    <cellStyle name="표준 4 5" xfId="556"/>
    <cellStyle name="표준 4 5 2" xfId="962"/>
    <cellStyle name="표준 40" xfId="963"/>
    <cellStyle name="표준 41" xfId="964"/>
    <cellStyle name="표준 42" xfId="965"/>
    <cellStyle name="표준 43" xfId="966"/>
    <cellStyle name="표준 44" xfId="967"/>
    <cellStyle name="표준 45" xfId="968"/>
    <cellStyle name="표준 46" xfId="969"/>
    <cellStyle name="표준 47" xfId="970"/>
    <cellStyle name="표준 48" xfId="971"/>
    <cellStyle name="표준 49" xfId="972"/>
    <cellStyle name="표준 5" xfId="307"/>
    <cellStyle name="표준 5 2" xfId="560"/>
    <cellStyle name="표준 5 2 2" xfId="973"/>
    <cellStyle name="표준 5 3" xfId="974"/>
    <cellStyle name="표준 5 4" xfId="975"/>
    <cellStyle name="표준 5 5" xfId="604"/>
    <cellStyle name="표준 50" xfId="976"/>
    <cellStyle name="표준 51" xfId="977"/>
    <cellStyle name="표준 52" xfId="978"/>
    <cellStyle name="표준 53" xfId="979"/>
    <cellStyle name="표준 54" xfId="980"/>
    <cellStyle name="표준 6" xfId="308"/>
    <cellStyle name="표준 6 2" xfId="561"/>
    <cellStyle name="표준 6 2 2" xfId="983"/>
    <cellStyle name="표준 6 2 3" xfId="982"/>
    <cellStyle name="표준 6 3" xfId="984"/>
    <cellStyle name="표준 6 3 2" xfId="985"/>
    <cellStyle name="표준 6 4" xfId="986"/>
    <cellStyle name="표준 6 5" xfId="987"/>
    <cellStyle name="표준 6 6" xfId="988"/>
    <cellStyle name="표준 6 7" xfId="981"/>
    <cellStyle name="표준 7" xfId="331"/>
    <cellStyle name="표준 7 2" xfId="990"/>
    <cellStyle name="표준 7 3" xfId="991"/>
    <cellStyle name="표준 7 4" xfId="992"/>
    <cellStyle name="표준 7 5" xfId="989"/>
    <cellStyle name="표준 79" xfId="993"/>
    <cellStyle name="표준 8" xfId="332"/>
    <cellStyle name="표준 8 2" xfId="995"/>
    <cellStyle name="표준 8 3" xfId="996"/>
    <cellStyle name="표준 8 4" xfId="997"/>
    <cellStyle name="표준 8 5" xfId="994"/>
    <cellStyle name="표준 80" xfId="998"/>
    <cellStyle name="표준 87" xfId="999"/>
    <cellStyle name="표준 88" xfId="1000"/>
    <cellStyle name="표준 89" xfId="1001"/>
    <cellStyle name="표준 9" xfId="338"/>
    <cellStyle name="표준 9 2" xfId="1003"/>
    <cellStyle name="표준 9 3" xfId="1004"/>
    <cellStyle name="표준 9 4" xfId="1005"/>
    <cellStyle name="표준 9 5" xfId="1002"/>
    <cellStyle name="표준 90" xfId="1006"/>
    <cellStyle name="표준 91" xfId="1007"/>
    <cellStyle name="표준 92" xfId="1008"/>
    <cellStyle name="표준 94" xfId="1009"/>
    <cellStyle name="표준 95" xfId="1010"/>
    <cellStyle name="표준 96" xfId="1011"/>
    <cellStyle name="표준 97" xfId="1012"/>
    <cellStyle name="표준 98" xfId="1013"/>
    <cellStyle name="표준 99" xfId="1014"/>
    <cellStyle name="표준_11. 교통관광및정보통신(확인요)" xfId="333"/>
    <cellStyle name="표준_110교통" xfId="313"/>
    <cellStyle name="표준_2003년 관광객수" xfId="334"/>
    <cellStyle name="표준_Sheet1" xfId="310"/>
    <cellStyle name="표준_관광진흥" xfId="312"/>
    <cellStyle name="표준_우체국최종" xfId="335"/>
    <cellStyle name="표준_우체국최종 2" xfId="337"/>
    <cellStyle name="표준_종합민원실4" xfId="1"/>
    <cellStyle name="표준_지역경제과5" xfId="309"/>
    <cellStyle name="표준_철도역최종" xfId="311"/>
    <cellStyle name="표준_체신청" xfId="336"/>
    <cellStyle name="하이퍼링크 2" xfId="1015"/>
    <cellStyle name="합산" xfId="1016"/>
    <cellStyle name="화폐기호" xfId="1017"/>
    <cellStyle name="화폐기호0" xfId="10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Y19"/>
  <sheetViews>
    <sheetView showGridLines="0" tabSelected="1" view="pageBreakPreview" zoomScaleNormal="85" zoomScaleSheetLayoutView="80" workbookViewId="0">
      <selection activeCell="C12" sqref="C12"/>
    </sheetView>
  </sheetViews>
  <sheetFormatPr defaultRowHeight="15.75"/>
  <cols>
    <col min="1" max="1" width="8.625" style="44" customWidth="1"/>
    <col min="2" max="2" width="8.625" style="45" customWidth="1"/>
    <col min="3" max="3" width="8.125" style="45" customWidth="1"/>
    <col min="4" max="4" width="8.625" style="45" customWidth="1"/>
    <col min="5" max="5" width="8.375" style="45" customWidth="1"/>
    <col min="6" max="6" width="8.625" style="45" customWidth="1"/>
    <col min="7" max="7" width="8.25" style="45" customWidth="1"/>
    <col min="8" max="8" width="8.625" style="44" customWidth="1"/>
    <col min="9" max="9" width="8.375" style="45" customWidth="1"/>
    <col min="10" max="10" width="7.625" style="44" customWidth="1"/>
    <col min="11" max="11" width="7.875" style="44" customWidth="1"/>
    <col min="12" max="12" width="8.25" style="44" customWidth="1"/>
    <col min="13" max="13" width="8.75" style="44" customWidth="1"/>
    <col min="14" max="14" width="8.625" style="44" customWidth="1"/>
    <col min="15" max="15" width="8" style="44" customWidth="1"/>
    <col min="16" max="16" width="8.875" style="44" customWidth="1"/>
    <col min="17" max="18" width="8.625" style="44" customWidth="1"/>
    <col min="19" max="19" width="8.875" style="44" customWidth="1"/>
    <col min="20" max="20" width="8" style="44" customWidth="1"/>
    <col min="21" max="21" width="8.625" style="44" customWidth="1"/>
    <col min="22" max="22" width="8.375" style="44" customWidth="1"/>
    <col min="23" max="24" width="8.625" style="44" customWidth="1"/>
    <col min="25" max="25" width="7.25" style="44" customWidth="1"/>
    <col min="26" max="16384" width="9" style="46"/>
  </cols>
  <sheetData>
    <row r="1" spans="1:25" s="4" customFormat="1" ht="11.25">
      <c r="A1" s="1"/>
      <c r="B1" s="2"/>
      <c r="C1" s="2"/>
      <c r="D1" s="2"/>
      <c r="E1" s="2"/>
      <c r="F1" s="2"/>
      <c r="G1" s="2"/>
      <c r="H1" s="3"/>
      <c r="I1" s="2"/>
      <c r="J1" s="3"/>
      <c r="K1" s="3"/>
      <c r="L1" s="3"/>
      <c r="M1" s="3"/>
      <c r="N1" s="3"/>
      <c r="O1" s="3"/>
      <c r="P1" s="3"/>
      <c r="Q1" s="3"/>
      <c r="R1" s="3"/>
      <c r="T1" s="3"/>
      <c r="U1" s="3"/>
      <c r="V1" s="3"/>
      <c r="W1" s="3"/>
      <c r="X1" s="3"/>
      <c r="Y1" s="5"/>
    </row>
    <row r="2" spans="1:25" s="4" customFormat="1" ht="11.25">
      <c r="A2" s="3"/>
      <c r="B2" s="2"/>
      <c r="C2" s="2"/>
      <c r="D2" s="2"/>
      <c r="E2" s="2"/>
      <c r="F2" s="2"/>
      <c r="G2" s="2"/>
      <c r="H2" s="3"/>
      <c r="I2" s="2"/>
      <c r="J2" s="3"/>
      <c r="K2" s="3"/>
      <c r="L2" s="3"/>
      <c r="M2" s="6"/>
      <c r="N2" s="6"/>
      <c r="O2" s="6"/>
      <c r="P2" s="6"/>
      <c r="Q2" s="6"/>
      <c r="R2" s="6"/>
      <c r="S2" s="7"/>
      <c r="T2" s="6"/>
      <c r="U2" s="6"/>
      <c r="V2" s="6"/>
      <c r="W2" s="6"/>
      <c r="X2" s="6"/>
      <c r="Y2" s="3"/>
    </row>
    <row r="3" spans="1:25" s="8" customFormat="1" ht="18.75" customHeight="1">
      <c r="A3" s="404" t="s">
        <v>0</v>
      </c>
      <c r="B3" s="404"/>
      <c r="C3" s="404"/>
      <c r="D3" s="404"/>
      <c r="E3" s="404"/>
      <c r="F3" s="404"/>
      <c r="G3" s="404"/>
      <c r="H3" s="404"/>
      <c r="I3" s="404"/>
      <c r="J3" s="404"/>
      <c r="K3" s="404"/>
      <c r="L3" s="404"/>
      <c r="M3" s="404"/>
      <c r="N3" s="405" t="s">
        <v>1</v>
      </c>
      <c r="O3" s="405"/>
      <c r="P3" s="405"/>
      <c r="Q3" s="405"/>
      <c r="R3" s="405"/>
      <c r="S3" s="405"/>
      <c r="T3" s="405"/>
      <c r="U3" s="405"/>
      <c r="V3" s="405"/>
      <c r="W3" s="405"/>
      <c r="X3" s="405"/>
      <c r="Y3" s="405"/>
    </row>
    <row r="4" spans="1:25" s="12" customFormat="1" ht="12">
      <c r="A4" s="9"/>
      <c r="B4" s="9"/>
      <c r="C4" s="10"/>
      <c r="D4" s="10"/>
      <c r="E4" s="10"/>
      <c r="F4" s="10"/>
      <c r="G4" s="10"/>
      <c r="H4" s="10"/>
      <c r="I4" s="10"/>
      <c r="J4" s="10"/>
      <c r="K4" s="10"/>
      <c r="L4" s="10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</row>
    <row r="5" spans="1:25" s="13" customFormat="1" ht="14.25" thickBot="1">
      <c r="A5" s="13" t="s">
        <v>2</v>
      </c>
      <c r="B5" s="14"/>
      <c r="C5" s="14"/>
      <c r="D5" s="14"/>
      <c r="E5" s="14"/>
      <c r="F5" s="14"/>
      <c r="G5" s="14"/>
      <c r="H5" s="14"/>
      <c r="I5" s="14"/>
      <c r="Y5" s="14" t="s">
        <v>3</v>
      </c>
    </row>
    <row r="6" spans="1:25" s="15" customFormat="1" ht="22.5" customHeight="1">
      <c r="A6" s="406" t="s">
        <v>4</v>
      </c>
      <c r="B6" s="409" t="s">
        <v>5</v>
      </c>
      <c r="C6" s="410"/>
      <c r="D6" s="410"/>
      <c r="E6" s="406"/>
      <c r="F6" s="411" t="s">
        <v>6</v>
      </c>
      <c r="G6" s="412"/>
      <c r="H6" s="412"/>
      <c r="I6" s="413"/>
      <c r="J6" s="411" t="s">
        <v>7</v>
      </c>
      <c r="K6" s="412"/>
      <c r="L6" s="412"/>
      <c r="M6" s="413"/>
      <c r="N6" s="412" t="s">
        <v>8</v>
      </c>
      <c r="O6" s="412"/>
      <c r="P6" s="412"/>
      <c r="Q6" s="413"/>
      <c r="R6" s="411" t="s">
        <v>9</v>
      </c>
      <c r="S6" s="412"/>
      <c r="T6" s="412"/>
      <c r="U6" s="413"/>
      <c r="V6" s="411" t="s">
        <v>10</v>
      </c>
      <c r="W6" s="412"/>
      <c r="X6" s="413"/>
      <c r="Y6" s="414" t="s">
        <v>11</v>
      </c>
    </row>
    <row r="7" spans="1:25" s="15" customFormat="1" ht="22.5" customHeight="1">
      <c r="A7" s="407"/>
      <c r="B7" s="16"/>
      <c r="C7" s="17" t="s">
        <v>12</v>
      </c>
      <c r="D7" s="17" t="s">
        <v>13</v>
      </c>
      <c r="E7" s="18" t="s">
        <v>14</v>
      </c>
      <c r="F7" s="19"/>
      <c r="G7" s="17" t="s">
        <v>12</v>
      </c>
      <c r="H7" s="17" t="s">
        <v>13</v>
      </c>
      <c r="I7" s="18" t="s">
        <v>14</v>
      </c>
      <c r="J7" s="16"/>
      <c r="K7" s="17" t="s">
        <v>15</v>
      </c>
      <c r="L7" s="20" t="s">
        <v>16</v>
      </c>
      <c r="M7" s="18" t="s">
        <v>17</v>
      </c>
      <c r="N7" s="19"/>
      <c r="O7" s="17" t="s">
        <v>15</v>
      </c>
      <c r="P7" s="17" t="s">
        <v>16</v>
      </c>
      <c r="Q7" s="18" t="s">
        <v>17</v>
      </c>
      <c r="R7" s="19"/>
      <c r="S7" s="17" t="s">
        <v>18</v>
      </c>
      <c r="T7" s="17" t="s">
        <v>16</v>
      </c>
      <c r="U7" s="18" t="s">
        <v>17</v>
      </c>
      <c r="V7" s="21"/>
      <c r="W7" s="22" t="s">
        <v>19</v>
      </c>
      <c r="X7" s="18" t="s">
        <v>20</v>
      </c>
      <c r="Y7" s="415"/>
    </row>
    <row r="8" spans="1:25" s="32" customFormat="1" ht="33.75" customHeight="1">
      <c r="A8" s="408"/>
      <c r="B8" s="23"/>
      <c r="C8" s="24" t="s">
        <v>21</v>
      </c>
      <c r="D8" s="25" t="s">
        <v>22</v>
      </c>
      <c r="E8" s="26" t="s">
        <v>23</v>
      </c>
      <c r="F8" s="27"/>
      <c r="G8" s="24" t="s">
        <v>24</v>
      </c>
      <c r="H8" s="25" t="s">
        <v>22</v>
      </c>
      <c r="I8" s="26" t="s">
        <v>25</v>
      </c>
      <c r="J8" s="23"/>
      <c r="K8" s="24" t="s">
        <v>24</v>
      </c>
      <c r="L8" s="28" t="s">
        <v>22</v>
      </c>
      <c r="M8" s="26" t="s">
        <v>25</v>
      </c>
      <c r="N8" s="29"/>
      <c r="O8" s="24" t="s">
        <v>24</v>
      </c>
      <c r="P8" s="25" t="s">
        <v>22</v>
      </c>
      <c r="Q8" s="24" t="s">
        <v>25</v>
      </c>
      <c r="R8" s="27" t="s">
        <v>26</v>
      </c>
      <c r="S8" s="24" t="s">
        <v>24</v>
      </c>
      <c r="T8" s="25" t="s">
        <v>27</v>
      </c>
      <c r="U8" s="26" t="s">
        <v>25</v>
      </c>
      <c r="V8" s="30"/>
      <c r="W8" s="31" t="s">
        <v>24</v>
      </c>
      <c r="X8" s="31" t="s">
        <v>27</v>
      </c>
      <c r="Y8" s="416"/>
    </row>
    <row r="9" spans="1:25" s="13" customFormat="1" ht="35.85" customHeight="1">
      <c r="A9" s="33">
        <v>2011</v>
      </c>
      <c r="B9" s="34">
        <v>36212</v>
      </c>
      <c r="C9" s="35">
        <v>224</v>
      </c>
      <c r="D9" s="35">
        <v>34799</v>
      </c>
      <c r="E9" s="35">
        <v>1189</v>
      </c>
      <c r="F9" s="35">
        <v>23104</v>
      </c>
      <c r="G9" s="35">
        <v>71</v>
      </c>
      <c r="H9" s="35">
        <v>22649</v>
      </c>
      <c r="I9" s="35">
        <v>384</v>
      </c>
      <c r="J9" s="35">
        <v>1988</v>
      </c>
      <c r="K9" s="35">
        <v>41</v>
      </c>
      <c r="L9" s="35">
        <v>1744</v>
      </c>
      <c r="M9" s="35">
        <v>203</v>
      </c>
      <c r="N9" s="35">
        <v>11015</v>
      </c>
      <c r="O9" s="35">
        <v>100</v>
      </c>
      <c r="P9" s="35">
        <v>10373</v>
      </c>
      <c r="Q9" s="35">
        <v>542</v>
      </c>
      <c r="R9" s="35">
        <v>105</v>
      </c>
      <c r="S9" s="35">
        <v>12</v>
      </c>
      <c r="T9" s="35">
        <v>33</v>
      </c>
      <c r="U9" s="35">
        <v>60</v>
      </c>
      <c r="V9" s="35">
        <v>7363</v>
      </c>
      <c r="W9" s="35">
        <v>60</v>
      </c>
      <c r="X9" s="35">
        <v>7303</v>
      </c>
      <c r="Y9" s="36">
        <v>2011</v>
      </c>
    </row>
    <row r="10" spans="1:25" s="13" customFormat="1" ht="35.85" customHeight="1">
      <c r="A10" s="33">
        <v>2012</v>
      </c>
      <c r="B10" s="34">
        <v>37360</v>
      </c>
      <c r="C10" s="35">
        <v>249</v>
      </c>
      <c r="D10" s="35">
        <v>35904</v>
      </c>
      <c r="E10" s="35">
        <v>1207</v>
      </c>
      <c r="F10" s="35">
        <v>24108</v>
      </c>
      <c r="G10" s="35">
        <v>86</v>
      </c>
      <c r="H10" s="35">
        <v>23620</v>
      </c>
      <c r="I10" s="35">
        <v>402</v>
      </c>
      <c r="J10" s="35">
        <v>1940</v>
      </c>
      <c r="K10" s="35">
        <v>43</v>
      </c>
      <c r="L10" s="35">
        <v>1697</v>
      </c>
      <c r="M10" s="35">
        <v>200</v>
      </c>
      <c r="N10" s="35">
        <v>11196</v>
      </c>
      <c r="O10" s="35">
        <v>106</v>
      </c>
      <c r="P10" s="35">
        <v>10546</v>
      </c>
      <c r="Q10" s="35">
        <v>544</v>
      </c>
      <c r="R10" s="35">
        <v>116</v>
      </c>
      <c r="S10" s="35">
        <v>14</v>
      </c>
      <c r="T10" s="35">
        <v>41</v>
      </c>
      <c r="U10" s="35">
        <v>61</v>
      </c>
      <c r="V10" s="35">
        <v>8764</v>
      </c>
      <c r="W10" s="35">
        <v>64</v>
      </c>
      <c r="X10" s="35">
        <v>8700</v>
      </c>
      <c r="Y10" s="36">
        <v>2012</v>
      </c>
    </row>
    <row r="11" spans="1:25" s="13" customFormat="1" ht="35.85" customHeight="1">
      <c r="A11" s="33">
        <v>2013</v>
      </c>
      <c r="B11" s="34">
        <v>39021</v>
      </c>
      <c r="C11" s="35">
        <v>307</v>
      </c>
      <c r="D11" s="35">
        <v>37503</v>
      </c>
      <c r="E11" s="35">
        <v>1211</v>
      </c>
      <c r="F11" s="35">
        <v>25583</v>
      </c>
      <c r="G11" s="35">
        <v>114</v>
      </c>
      <c r="H11" s="35">
        <v>25087</v>
      </c>
      <c r="I11" s="35">
        <v>382</v>
      </c>
      <c r="J11" s="35">
        <v>1962</v>
      </c>
      <c r="K11" s="35">
        <v>59</v>
      </c>
      <c r="L11" s="35">
        <v>1690</v>
      </c>
      <c r="M11" s="35">
        <v>213</v>
      </c>
      <c r="N11" s="35">
        <v>11335</v>
      </c>
      <c r="O11" s="35">
        <v>114</v>
      </c>
      <c r="P11" s="35">
        <v>10674</v>
      </c>
      <c r="Q11" s="35">
        <v>547</v>
      </c>
      <c r="R11" s="35">
        <v>141</v>
      </c>
      <c r="S11" s="35">
        <v>20</v>
      </c>
      <c r="T11" s="35">
        <v>52</v>
      </c>
      <c r="U11" s="35">
        <v>69</v>
      </c>
      <c r="V11" s="35">
        <v>8835</v>
      </c>
      <c r="W11" s="35">
        <v>64</v>
      </c>
      <c r="X11" s="35">
        <v>8771</v>
      </c>
      <c r="Y11" s="36">
        <v>2013</v>
      </c>
    </row>
    <row r="12" spans="1:25" s="13" customFormat="1" ht="35.85" customHeight="1">
      <c r="A12" s="33">
        <v>2014</v>
      </c>
      <c r="B12" s="34">
        <v>41128</v>
      </c>
      <c r="C12" s="35">
        <v>320</v>
      </c>
      <c r="D12" s="35">
        <v>39587</v>
      </c>
      <c r="E12" s="35">
        <v>1221</v>
      </c>
      <c r="F12" s="35">
        <v>27507</v>
      </c>
      <c r="G12" s="35">
        <v>115</v>
      </c>
      <c r="H12" s="35">
        <v>27004</v>
      </c>
      <c r="I12" s="35">
        <v>388</v>
      </c>
      <c r="J12" s="35">
        <v>1958</v>
      </c>
      <c r="K12" s="35">
        <v>64</v>
      </c>
      <c r="L12" s="35">
        <v>1692</v>
      </c>
      <c r="M12" s="35">
        <v>202</v>
      </c>
      <c r="N12" s="35">
        <v>11511</v>
      </c>
      <c r="O12" s="35">
        <v>120</v>
      </c>
      <c r="P12" s="35">
        <v>10831</v>
      </c>
      <c r="Q12" s="35">
        <v>560</v>
      </c>
      <c r="R12" s="35">
        <v>152</v>
      </c>
      <c r="S12" s="35">
        <v>21</v>
      </c>
      <c r="T12" s="35">
        <v>60</v>
      </c>
      <c r="U12" s="35">
        <v>71</v>
      </c>
      <c r="V12" s="35">
        <v>8833</v>
      </c>
      <c r="W12" s="35">
        <v>65</v>
      </c>
      <c r="X12" s="35">
        <v>8768</v>
      </c>
      <c r="Y12" s="36">
        <v>2014</v>
      </c>
    </row>
    <row r="13" spans="1:25" s="13" customFormat="1" ht="35.85" customHeight="1">
      <c r="A13" s="33">
        <v>2015</v>
      </c>
      <c r="B13" s="34">
        <v>44228</v>
      </c>
      <c r="C13" s="35">
        <v>348</v>
      </c>
      <c r="D13" s="35">
        <v>42654</v>
      </c>
      <c r="E13" s="35">
        <v>1226</v>
      </c>
      <c r="F13" s="35">
        <v>30192</v>
      </c>
      <c r="G13" s="35">
        <v>132</v>
      </c>
      <c r="H13" s="35">
        <v>29682</v>
      </c>
      <c r="I13" s="35">
        <v>378</v>
      </c>
      <c r="J13" s="35">
        <v>1962</v>
      </c>
      <c r="K13" s="35">
        <v>66</v>
      </c>
      <c r="L13" s="35">
        <v>1675</v>
      </c>
      <c r="M13" s="35">
        <v>221</v>
      </c>
      <c r="N13" s="35">
        <v>11904</v>
      </c>
      <c r="O13" s="35">
        <v>130</v>
      </c>
      <c r="P13" s="35">
        <v>11225</v>
      </c>
      <c r="Q13" s="35">
        <v>549</v>
      </c>
      <c r="R13" s="35">
        <v>170</v>
      </c>
      <c r="S13" s="35">
        <v>20</v>
      </c>
      <c r="T13" s="35">
        <v>72</v>
      </c>
      <c r="U13" s="35">
        <v>78</v>
      </c>
      <c r="V13" s="35">
        <v>8911</v>
      </c>
      <c r="W13" s="35">
        <v>65</v>
      </c>
      <c r="X13" s="35">
        <v>8846</v>
      </c>
      <c r="Y13" s="36">
        <v>2015</v>
      </c>
    </row>
    <row r="14" spans="1:25" s="43" customFormat="1" ht="35.85" customHeight="1" thickBot="1">
      <c r="A14" s="37">
        <v>2016</v>
      </c>
      <c r="B14" s="38">
        <f>SUM(C14:E14)</f>
        <v>48530</v>
      </c>
      <c r="C14" s="375">
        <v>366</v>
      </c>
      <c r="D14" s="375">
        <v>46829</v>
      </c>
      <c r="E14" s="375">
        <v>1335</v>
      </c>
      <c r="F14" s="39">
        <f>SUM(G14:I14)</f>
        <v>33963</v>
      </c>
      <c r="G14" s="376">
        <v>139</v>
      </c>
      <c r="H14" s="376">
        <v>33453</v>
      </c>
      <c r="I14" s="376">
        <v>371</v>
      </c>
      <c r="J14" s="39">
        <f>SUM(K14:M14)</f>
        <v>2029</v>
      </c>
      <c r="K14" s="377">
        <v>75</v>
      </c>
      <c r="L14" s="377">
        <v>1723</v>
      </c>
      <c r="M14" s="377">
        <v>231</v>
      </c>
      <c r="N14" s="39">
        <f>SUM(O14:Q14)</f>
        <v>12327</v>
      </c>
      <c r="O14" s="378">
        <v>131</v>
      </c>
      <c r="P14" s="378">
        <v>11580</v>
      </c>
      <c r="Q14" s="378">
        <v>616</v>
      </c>
      <c r="R14" s="39">
        <f>SUM(S14:U14)</f>
        <v>211</v>
      </c>
      <c r="S14" s="379">
        <v>21</v>
      </c>
      <c r="T14" s="379">
        <v>73</v>
      </c>
      <c r="U14" s="379">
        <v>117</v>
      </c>
      <c r="V14" s="40">
        <f>SUM(W14:X14)</f>
        <v>8999</v>
      </c>
      <c r="W14" s="41">
        <v>69</v>
      </c>
      <c r="X14" s="41">
        <v>8930</v>
      </c>
      <c r="Y14" s="42">
        <v>2016</v>
      </c>
    </row>
    <row r="15" spans="1:25" s="13" customFormat="1" ht="32.25" customHeight="1">
      <c r="A15" s="403" t="s">
        <v>29</v>
      </c>
      <c r="B15" s="403"/>
      <c r="C15" s="403"/>
      <c r="D15" s="403"/>
      <c r="E15" s="403"/>
      <c r="F15" s="403"/>
      <c r="G15" s="403"/>
      <c r="H15" s="403"/>
      <c r="I15" s="403"/>
      <c r="J15" s="403"/>
      <c r="K15" s="403"/>
      <c r="L15" s="403"/>
      <c r="M15" s="403"/>
      <c r="N15" s="403" t="s">
        <v>28</v>
      </c>
      <c r="O15" s="403"/>
      <c r="P15" s="403"/>
      <c r="Q15" s="403"/>
      <c r="R15" s="403"/>
      <c r="S15" s="403"/>
      <c r="T15" s="403"/>
      <c r="U15" s="403"/>
      <c r="V15" s="403"/>
      <c r="W15" s="403"/>
      <c r="X15" s="403"/>
      <c r="Y15" s="403"/>
    </row>
    <row r="16" spans="1:25" ht="27.75" customHeight="1"/>
    <row r="17" ht="27.75" customHeight="1"/>
    <row r="18" ht="27.75" customHeight="1"/>
    <row r="19" ht="27.75" customHeight="1"/>
  </sheetData>
  <mergeCells count="12">
    <mergeCell ref="A15:M15"/>
    <mergeCell ref="N15:Y15"/>
    <mergeCell ref="A3:M3"/>
    <mergeCell ref="N3:Y3"/>
    <mergeCell ref="A6:A8"/>
    <mergeCell ref="B6:E6"/>
    <mergeCell ref="F6:I6"/>
    <mergeCell ref="J6:M6"/>
    <mergeCell ref="N6:Q6"/>
    <mergeCell ref="R6:U6"/>
    <mergeCell ref="V6:X6"/>
    <mergeCell ref="Y6:Y8"/>
  </mergeCells>
  <phoneticPr fontId="3" type="noConversion"/>
  <printOptions horizontalCentered="1" gridLinesSet="0"/>
  <pageMargins left="3.937007874015748E-2" right="3.937007874015748E-2" top="0.78740157480314965" bottom="0.39370078740157483" header="0.39370078740157483" footer="0"/>
  <pageSetup paperSize="9" scale="63" orientation="landscape" r:id="rId1"/>
  <headerFooter alignWithMargins="0"/>
  <colBreaks count="1" manualBreakCount="1">
    <brk id="13" max="14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R20"/>
  <sheetViews>
    <sheetView showGridLines="0" showZeros="0" view="pageBreakPreview" topLeftCell="A10" zoomScaleNormal="100" zoomScaleSheetLayoutView="80" workbookViewId="0">
      <selection activeCell="B15" sqref="B15"/>
    </sheetView>
  </sheetViews>
  <sheetFormatPr defaultRowHeight="15.75"/>
  <cols>
    <col min="1" max="1" width="8.5" style="334" customWidth="1"/>
    <col min="2" max="2" width="9" style="334"/>
    <col min="3" max="3" width="8.625" style="334" customWidth="1"/>
    <col min="4" max="4" width="9.25" style="334" customWidth="1"/>
    <col min="5" max="5" width="9.125" style="334" customWidth="1"/>
    <col min="6" max="6" width="9.625" style="334" customWidth="1"/>
    <col min="7" max="7" width="9.25" style="334" customWidth="1"/>
    <col min="8" max="8" width="8" style="334" customWidth="1"/>
    <col min="9" max="9" width="8.5" style="334" customWidth="1"/>
    <col min="10" max="10" width="8.625" style="334" customWidth="1"/>
    <col min="11" max="11" width="8.5" style="334" customWidth="1"/>
    <col min="12" max="12" width="9.25" style="334" customWidth="1"/>
    <col min="13" max="13" width="9.125" style="334" customWidth="1"/>
    <col min="14" max="14" width="9.5" style="334" bestFit="1" customWidth="1"/>
    <col min="15" max="15" width="10.125" style="334" customWidth="1"/>
    <col min="16" max="17" width="8.375" style="334" customWidth="1"/>
    <col min="18" max="18" width="16" style="334" customWidth="1"/>
    <col min="19" max="16384" width="9" style="335"/>
  </cols>
  <sheetData>
    <row r="1" spans="1:18" s="341" customFormat="1" ht="11.25">
      <c r="A1" s="338"/>
      <c r="B1" s="339"/>
      <c r="C1" s="339"/>
      <c r="D1" s="339"/>
      <c r="E1" s="339"/>
      <c r="F1" s="339"/>
      <c r="G1" s="339"/>
      <c r="H1" s="339"/>
      <c r="I1" s="339"/>
      <c r="J1" s="339"/>
      <c r="K1" s="339"/>
      <c r="L1" s="339"/>
      <c r="M1" s="339"/>
      <c r="N1" s="339"/>
      <c r="O1" s="339"/>
      <c r="P1" s="339"/>
      <c r="Q1" s="339"/>
      <c r="R1" s="340"/>
    </row>
    <row r="2" spans="1:18" s="311" customFormat="1" ht="12">
      <c r="A2" s="310"/>
      <c r="B2" s="312"/>
      <c r="C2" s="312"/>
      <c r="D2" s="312"/>
      <c r="E2" s="312"/>
      <c r="F2" s="312"/>
      <c r="G2" s="312"/>
      <c r="H2" s="312"/>
      <c r="I2" s="312"/>
      <c r="J2" s="312"/>
      <c r="K2" s="312"/>
      <c r="L2" s="312"/>
      <c r="M2" s="312"/>
      <c r="N2" s="312"/>
      <c r="O2" s="312"/>
      <c r="P2" s="312"/>
      <c r="Q2" s="312"/>
      <c r="R2" s="312"/>
    </row>
    <row r="3" spans="1:18" s="342" customFormat="1" ht="20.25">
      <c r="A3" s="535" t="s">
        <v>340</v>
      </c>
      <c r="B3" s="535"/>
      <c r="C3" s="535"/>
      <c r="D3" s="535"/>
      <c r="E3" s="535"/>
      <c r="F3" s="535"/>
      <c r="G3" s="535"/>
      <c r="H3" s="535"/>
      <c r="I3" s="535"/>
      <c r="J3" s="519" t="s">
        <v>341</v>
      </c>
      <c r="K3" s="519"/>
      <c r="L3" s="519"/>
      <c r="M3" s="519"/>
      <c r="N3" s="519"/>
      <c r="O3" s="519"/>
      <c r="P3" s="519"/>
      <c r="Q3" s="519"/>
      <c r="R3" s="519"/>
    </row>
    <row r="4" spans="1:18" s="346" customFormat="1" ht="12">
      <c r="A4" s="343"/>
      <c r="B4" s="344"/>
      <c r="C4" s="344"/>
      <c r="D4" s="344"/>
      <c r="E4" s="344"/>
      <c r="F4" s="344"/>
      <c r="G4" s="344"/>
      <c r="H4" s="344"/>
      <c r="I4" s="344"/>
      <c r="J4" s="345"/>
      <c r="K4" s="345"/>
      <c r="L4" s="345"/>
      <c r="M4" s="345"/>
      <c r="N4" s="345"/>
      <c r="O4" s="345"/>
      <c r="P4" s="345"/>
      <c r="Q4" s="345"/>
      <c r="R4" s="345"/>
    </row>
    <row r="5" spans="1:18" s="314" customFormat="1" ht="14.25" thickBot="1">
      <c r="A5" s="314" t="s">
        <v>342</v>
      </c>
      <c r="R5" s="347" t="s">
        <v>343</v>
      </c>
    </row>
    <row r="6" spans="1:18" s="314" customFormat="1" ht="24" customHeight="1" thickTop="1">
      <c r="A6" s="536" t="s">
        <v>344</v>
      </c>
      <c r="B6" s="539" t="s">
        <v>345</v>
      </c>
      <c r="C6" s="540"/>
      <c r="D6" s="540"/>
      <c r="E6" s="540"/>
      <c r="F6" s="540"/>
      <c r="G6" s="540"/>
      <c r="H6" s="540"/>
      <c r="I6" s="541"/>
      <c r="J6" s="540" t="s">
        <v>346</v>
      </c>
      <c r="K6" s="540"/>
      <c r="L6" s="540"/>
      <c r="M6" s="540"/>
      <c r="N6" s="540"/>
      <c r="O6" s="540"/>
      <c r="P6" s="540"/>
      <c r="Q6" s="541"/>
      <c r="R6" s="542" t="s">
        <v>347</v>
      </c>
    </row>
    <row r="7" spans="1:18" s="314" customFormat="1" ht="24" customHeight="1">
      <c r="A7" s="537"/>
      <c r="B7" s="545" t="s">
        <v>348</v>
      </c>
      <c r="C7" s="546"/>
      <c r="D7" s="545" t="s">
        <v>349</v>
      </c>
      <c r="E7" s="546"/>
      <c r="F7" s="545" t="s">
        <v>350</v>
      </c>
      <c r="G7" s="546"/>
      <c r="H7" s="545" t="s">
        <v>351</v>
      </c>
      <c r="I7" s="546"/>
      <c r="J7" s="547" t="s">
        <v>348</v>
      </c>
      <c r="K7" s="546"/>
      <c r="L7" s="545" t="s">
        <v>349</v>
      </c>
      <c r="M7" s="546"/>
      <c r="N7" s="545" t="s">
        <v>350</v>
      </c>
      <c r="O7" s="546"/>
      <c r="P7" s="545" t="s">
        <v>351</v>
      </c>
      <c r="Q7" s="546"/>
      <c r="R7" s="543"/>
    </row>
    <row r="8" spans="1:18" s="314" customFormat="1" ht="24" customHeight="1">
      <c r="A8" s="537"/>
      <c r="B8" s="348" t="s">
        <v>352</v>
      </c>
      <c r="C8" s="348" t="s">
        <v>353</v>
      </c>
      <c r="D8" s="348" t="s">
        <v>352</v>
      </c>
      <c r="E8" s="348" t="s">
        <v>353</v>
      </c>
      <c r="F8" s="348" t="s">
        <v>352</v>
      </c>
      <c r="G8" s="348" t="s">
        <v>353</v>
      </c>
      <c r="H8" s="348" t="s">
        <v>352</v>
      </c>
      <c r="I8" s="348" t="s">
        <v>353</v>
      </c>
      <c r="J8" s="349" t="s">
        <v>352</v>
      </c>
      <c r="K8" s="348" t="s">
        <v>353</v>
      </c>
      <c r="L8" s="348" t="s">
        <v>352</v>
      </c>
      <c r="M8" s="348" t="s">
        <v>353</v>
      </c>
      <c r="N8" s="348" t="s">
        <v>352</v>
      </c>
      <c r="O8" s="348" t="s">
        <v>353</v>
      </c>
      <c r="P8" s="348" t="s">
        <v>352</v>
      </c>
      <c r="Q8" s="348" t="s">
        <v>353</v>
      </c>
      <c r="R8" s="543"/>
    </row>
    <row r="9" spans="1:18" s="314" customFormat="1" ht="24" customHeight="1">
      <c r="A9" s="538"/>
      <c r="B9" s="350" t="s">
        <v>354</v>
      </c>
      <c r="C9" s="350" t="s">
        <v>355</v>
      </c>
      <c r="D9" s="350" t="s">
        <v>354</v>
      </c>
      <c r="E9" s="350" t="s">
        <v>355</v>
      </c>
      <c r="F9" s="350" t="s">
        <v>354</v>
      </c>
      <c r="G9" s="350" t="s">
        <v>355</v>
      </c>
      <c r="H9" s="350" t="s">
        <v>354</v>
      </c>
      <c r="I9" s="350" t="s">
        <v>355</v>
      </c>
      <c r="J9" s="351" t="s">
        <v>354</v>
      </c>
      <c r="K9" s="350" t="s">
        <v>355</v>
      </c>
      <c r="L9" s="350" t="s">
        <v>354</v>
      </c>
      <c r="M9" s="350" t="s">
        <v>355</v>
      </c>
      <c r="N9" s="350" t="s">
        <v>354</v>
      </c>
      <c r="O9" s="350" t="s">
        <v>355</v>
      </c>
      <c r="P9" s="350" t="s">
        <v>354</v>
      </c>
      <c r="Q9" s="350" t="s">
        <v>355</v>
      </c>
      <c r="R9" s="544"/>
    </row>
    <row r="10" spans="1:18" s="317" customFormat="1" ht="60" customHeight="1">
      <c r="A10" s="327">
        <v>2011</v>
      </c>
      <c r="B10" s="328">
        <v>4007</v>
      </c>
      <c r="C10" s="328">
        <v>9652</v>
      </c>
      <c r="D10" s="328">
        <v>3243</v>
      </c>
      <c r="E10" s="328">
        <v>8713</v>
      </c>
      <c r="F10" s="328">
        <v>447</v>
      </c>
      <c r="G10" s="328">
        <v>678</v>
      </c>
      <c r="H10" s="328">
        <v>317</v>
      </c>
      <c r="I10" s="328">
        <v>261</v>
      </c>
      <c r="J10" s="328">
        <v>13143</v>
      </c>
      <c r="K10" s="328">
        <v>4034</v>
      </c>
      <c r="L10" s="328">
        <v>3703</v>
      </c>
      <c r="M10" s="328">
        <v>765</v>
      </c>
      <c r="N10" s="328">
        <v>8726</v>
      </c>
      <c r="O10" s="328">
        <v>2283</v>
      </c>
      <c r="P10" s="328">
        <v>714</v>
      </c>
      <c r="Q10" s="328">
        <v>986</v>
      </c>
      <c r="R10" s="329">
        <v>2011</v>
      </c>
    </row>
    <row r="11" spans="1:18" s="317" customFormat="1" ht="60" customHeight="1">
      <c r="A11" s="327">
        <v>2012</v>
      </c>
      <c r="B11" s="328">
        <v>3887</v>
      </c>
      <c r="C11" s="328">
        <v>9462</v>
      </c>
      <c r="D11" s="328">
        <v>3117</v>
      </c>
      <c r="E11" s="328">
        <v>8540</v>
      </c>
      <c r="F11" s="328">
        <v>422</v>
      </c>
      <c r="G11" s="328">
        <v>657</v>
      </c>
      <c r="H11" s="328">
        <v>348</v>
      </c>
      <c r="I11" s="328">
        <v>265</v>
      </c>
      <c r="J11" s="328">
        <v>13652</v>
      </c>
      <c r="K11" s="328">
        <v>4018</v>
      </c>
      <c r="L11" s="328">
        <v>3735</v>
      </c>
      <c r="M11" s="328">
        <v>937</v>
      </c>
      <c r="N11" s="328">
        <v>9232</v>
      </c>
      <c r="O11" s="328">
        <v>2247</v>
      </c>
      <c r="P11" s="328">
        <v>685</v>
      </c>
      <c r="Q11" s="328">
        <v>834</v>
      </c>
      <c r="R11" s="329">
        <v>2012</v>
      </c>
    </row>
    <row r="12" spans="1:18" s="317" customFormat="1" ht="60" customHeight="1">
      <c r="A12" s="327">
        <v>2013</v>
      </c>
      <c r="B12" s="328">
        <v>4146</v>
      </c>
      <c r="C12" s="328">
        <v>10158</v>
      </c>
      <c r="D12" s="328">
        <v>3318</v>
      </c>
      <c r="E12" s="328">
        <v>9126</v>
      </c>
      <c r="F12" s="328">
        <v>471</v>
      </c>
      <c r="G12" s="328">
        <v>714</v>
      </c>
      <c r="H12" s="328">
        <v>357</v>
      </c>
      <c r="I12" s="328">
        <v>318</v>
      </c>
      <c r="J12" s="328">
        <v>10655</v>
      </c>
      <c r="K12" s="328">
        <v>5787</v>
      </c>
      <c r="L12" s="328">
        <v>1216</v>
      </c>
      <c r="M12" s="328">
        <v>2852</v>
      </c>
      <c r="N12" s="328">
        <v>1115</v>
      </c>
      <c r="O12" s="328">
        <v>2126</v>
      </c>
      <c r="P12" s="328">
        <v>8324</v>
      </c>
      <c r="Q12" s="328">
        <v>809</v>
      </c>
      <c r="R12" s="329">
        <v>2013</v>
      </c>
    </row>
    <row r="13" spans="1:18" s="317" customFormat="1" ht="60" customHeight="1">
      <c r="A13" s="327">
        <v>2014</v>
      </c>
      <c r="B13" s="328">
        <v>3938</v>
      </c>
      <c r="C13" s="328">
        <v>9861</v>
      </c>
      <c r="D13" s="328">
        <v>3155</v>
      </c>
      <c r="E13" s="328">
        <v>8799</v>
      </c>
      <c r="F13" s="328">
        <v>451</v>
      </c>
      <c r="G13" s="328">
        <v>747</v>
      </c>
      <c r="H13" s="328">
        <v>332</v>
      </c>
      <c r="I13" s="328">
        <v>315</v>
      </c>
      <c r="J13" s="328">
        <v>11095</v>
      </c>
      <c r="K13" s="328">
        <v>4739</v>
      </c>
      <c r="L13" s="328">
        <v>1480</v>
      </c>
      <c r="M13" s="328">
        <v>748</v>
      </c>
      <c r="N13" s="328">
        <v>8984</v>
      </c>
      <c r="O13" s="328">
        <v>3151</v>
      </c>
      <c r="P13" s="328">
        <v>631</v>
      </c>
      <c r="Q13" s="328">
        <v>840</v>
      </c>
      <c r="R13" s="329">
        <v>2014</v>
      </c>
    </row>
    <row r="14" spans="1:18" s="317" customFormat="1" ht="60" customHeight="1">
      <c r="A14" s="327">
        <v>2015</v>
      </c>
      <c r="B14" s="328">
        <v>4046</v>
      </c>
      <c r="C14" s="328">
        <v>9137</v>
      </c>
      <c r="D14" s="328">
        <v>3308</v>
      </c>
      <c r="E14" s="328">
        <v>8040</v>
      </c>
      <c r="F14" s="328">
        <v>396</v>
      </c>
      <c r="G14" s="328">
        <v>762</v>
      </c>
      <c r="H14" s="328">
        <v>342</v>
      </c>
      <c r="I14" s="328">
        <v>335</v>
      </c>
      <c r="J14" s="328">
        <v>13078</v>
      </c>
      <c r="K14" s="328">
        <v>7642</v>
      </c>
      <c r="L14" s="328">
        <v>2242</v>
      </c>
      <c r="M14" s="328">
        <v>1719</v>
      </c>
      <c r="N14" s="328">
        <v>10227</v>
      </c>
      <c r="O14" s="328">
        <v>5026</v>
      </c>
      <c r="P14" s="328">
        <v>609</v>
      </c>
      <c r="Q14" s="328">
        <v>897</v>
      </c>
      <c r="R14" s="329">
        <v>2015</v>
      </c>
    </row>
    <row r="15" spans="1:18" s="333" customFormat="1" ht="60" customHeight="1" thickBot="1">
      <c r="A15" s="330">
        <v>2016</v>
      </c>
      <c r="B15" s="331">
        <f>D15+F15+H15</f>
        <v>3861</v>
      </c>
      <c r="C15" s="331">
        <f>E15+G15+I15</f>
        <v>9293</v>
      </c>
      <c r="D15" s="365">
        <v>3084</v>
      </c>
      <c r="E15" s="365">
        <v>8125</v>
      </c>
      <c r="F15" s="365">
        <v>386</v>
      </c>
      <c r="G15" s="365">
        <v>794</v>
      </c>
      <c r="H15" s="365">
        <v>391</v>
      </c>
      <c r="I15" s="365">
        <v>374</v>
      </c>
      <c r="J15" s="352">
        <f>SUM(L15,N15,P15)</f>
        <v>15145</v>
      </c>
      <c r="K15" s="352">
        <f>SUM(M15,O15,Q15)</f>
        <v>9663</v>
      </c>
      <c r="L15" s="366">
        <v>4651</v>
      </c>
      <c r="M15" s="366">
        <v>2709</v>
      </c>
      <c r="N15" s="366">
        <v>973</v>
      </c>
      <c r="O15" s="366">
        <v>5866</v>
      </c>
      <c r="P15" s="366">
        <v>9521</v>
      </c>
      <c r="Q15" s="366">
        <v>1088</v>
      </c>
      <c r="R15" s="332">
        <v>2016</v>
      </c>
    </row>
    <row r="16" spans="1:18" s="314" customFormat="1" ht="29.25" customHeight="1">
      <c r="A16" s="516" t="s">
        <v>356</v>
      </c>
      <c r="B16" s="516"/>
      <c r="C16" s="516"/>
      <c r="D16" s="516"/>
      <c r="E16" s="516"/>
      <c r="F16" s="353"/>
      <c r="G16" s="353"/>
      <c r="H16" s="353"/>
      <c r="I16" s="353"/>
      <c r="J16" s="534" t="s">
        <v>357</v>
      </c>
      <c r="K16" s="534"/>
      <c r="L16" s="534"/>
      <c r="M16" s="534"/>
      <c r="N16" s="534"/>
      <c r="O16" s="534"/>
      <c r="P16" s="534"/>
      <c r="Q16" s="534"/>
      <c r="R16" s="534"/>
    </row>
    <row r="17" spans="18:18" ht="18.75" customHeight="1">
      <c r="R17" s="312"/>
    </row>
    <row r="18" spans="18:18" ht="18.75" customHeight="1"/>
    <row r="19" spans="18:18" ht="18.75" customHeight="1"/>
    <row r="20" spans="18:18" ht="18.75" customHeight="1"/>
  </sheetData>
  <mergeCells count="16">
    <mergeCell ref="A16:E16"/>
    <mergeCell ref="J16:R16"/>
    <mergeCell ref="A3:I3"/>
    <mergeCell ref="J3:R3"/>
    <mergeCell ref="A6:A9"/>
    <mergeCell ref="B6:I6"/>
    <mergeCell ref="J6:Q6"/>
    <mergeCell ref="R6:R9"/>
    <mergeCell ref="B7:C7"/>
    <mergeCell ref="D7:E7"/>
    <mergeCell ref="F7:G7"/>
    <mergeCell ref="H7:I7"/>
    <mergeCell ref="J7:K7"/>
    <mergeCell ref="L7:M7"/>
    <mergeCell ref="N7:O7"/>
    <mergeCell ref="P7:Q7"/>
  </mergeCells>
  <phoneticPr fontId="3" type="noConversion"/>
  <printOptions horizontalCentered="1" gridLinesSet="0"/>
  <pageMargins left="0.59055118110236227" right="0.49" top="0.78740157480314965" bottom="0.39370078740157483" header="0.39370078740157483" footer="0"/>
  <pageSetup paperSize="9" scale="65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J22"/>
  <sheetViews>
    <sheetView showGridLines="0" showZeros="0" view="pageBreakPreview" zoomScaleNormal="85" zoomScaleSheetLayoutView="100" workbookViewId="0">
      <selection activeCell="A14" sqref="A14"/>
    </sheetView>
  </sheetViews>
  <sheetFormatPr defaultRowHeight="15.75"/>
  <cols>
    <col min="1" max="1" width="9.25" style="334" customWidth="1"/>
    <col min="2" max="2" width="10.25" style="334" customWidth="1"/>
    <col min="3" max="3" width="9.25" style="334" customWidth="1"/>
    <col min="4" max="4" width="10.75" style="334" customWidth="1"/>
    <col min="5" max="5" width="9.125" style="334" customWidth="1"/>
    <col min="6" max="6" width="11.25" style="334" bestFit="1" customWidth="1"/>
    <col min="7" max="7" width="8.875" style="334" customWidth="1"/>
    <col min="8" max="8" width="10.75" style="334" customWidth="1"/>
    <col min="9" max="9" width="10" style="334" customWidth="1"/>
    <col min="10" max="10" width="13.625" style="334" customWidth="1"/>
    <col min="11" max="16384" width="9" style="335"/>
  </cols>
  <sheetData>
    <row r="1" spans="1:10" s="341" customFormat="1" ht="11.25">
      <c r="A1" s="338"/>
      <c r="B1" s="339"/>
      <c r="C1" s="339"/>
      <c r="D1" s="339"/>
      <c r="E1" s="339"/>
      <c r="F1" s="339"/>
      <c r="G1" s="339"/>
      <c r="H1" s="339"/>
      <c r="I1" s="339"/>
      <c r="J1" s="340"/>
    </row>
    <row r="2" spans="1:10" s="311" customFormat="1" ht="12">
      <c r="A2" s="310"/>
      <c r="B2" s="312"/>
      <c r="C2" s="312"/>
      <c r="D2" s="312"/>
      <c r="E2" s="312"/>
      <c r="F2" s="312"/>
      <c r="G2" s="312"/>
      <c r="H2" s="312"/>
      <c r="I2" s="312"/>
      <c r="J2" s="312"/>
    </row>
    <row r="3" spans="1:10" s="342" customFormat="1" ht="20.25">
      <c r="A3" s="535" t="s">
        <v>358</v>
      </c>
      <c r="B3" s="535"/>
      <c r="C3" s="535"/>
      <c r="D3" s="535"/>
      <c r="E3" s="535"/>
      <c r="F3" s="535"/>
      <c r="G3" s="535"/>
      <c r="H3" s="535"/>
      <c r="I3" s="535"/>
      <c r="J3" s="535"/>
    </row>
    <row r="4" spans="1:10" s="342" customFormat="1" ht="20.25">
      <c r="A4" s="535" t="s">
        <v>359</v>
      </c>
      <c r="B4" s="535"/>
      <c r="C4" s="535"/>
      <c r="D4" s="535"/>
      <c r="E4" s="535"/>
      <c r="F4" s="535"/>
      <c r="G4" s="535"/>
      <c r="H4" s="535"/>
      <c r="I4" s="535"/>
      <c r="J4" s="535"/>
    </row>
    <row r="5" spans="1:10" s="346" customFormat="1" ht="12">
      <c r="B5" s="354"/>
      <c r="C5" s="354"/>
      <c r="D5" s="354"/>
      <c r="E5" s="354"/>
      <c r="F5" s="355"/>
      <c r="G5" s="355"/>
      <c r="H5" s="355"/>
      <c r="I5" s="355"/>
      <c r="J5" s="355"/>
    </row>
    <row r="6" spans="1:10" s="314" customFormat="1" ht="14.25" thickBot="1">
      <c r="A6" s="314" t="s">
        <v>360</v>
      </c>
      <c r="J6" s="315" t="s">
        <v>361</v>
      </c>
    </row>
    <row r="7" spans="1:10" s="314" customFormat="1" ht="30" customHeight="1">
      <c r="A7" s="536" t="s">
        <v>374</v>
      </c>
      <c r="B7" s="551" t="s">
        <v>362</v>
      </c>
      <c r="C7" s="552"/>
      <c r="D7" s="551" t="s">
        <v>363</v>
      </c>
      <c r="E7" s="552"/>
      <c r="F7" s="553" t="s">
        <v>364</v>
      </c>
      <c r="G7" s="552"/>
      <c r="H7" s="554" t="s">
        <v>365</v>
      </c>
      <c r="I7" s="555"/>
      <c r="J7" s="542" t="s">
        <v>375</v>
      </c>
    </row>
    <row r="8" spans="1:10" s="356" customFormat="1" ht="18.75" customHeight="1">
      <c r="A8" s="537"/>
      <c r="B8" s="348" t="s">
        <v>366</v>
      </c>
      <c r="C8" s="348" t="s">
        <v>367</v>
      </c>
      <c r="D8" s="348" t="s">
        <v>366</v>
      </c>
      <c r="E8" s="348" t="s">
        <v>367</v>
      </c>
      <c r="F8" s="349" t="s">
        <v>366</v>
      </c>
      <c r="G8" s="348" t="s">
        <v>367</v>
      </c>
      <c r="H8" s="348" t="s">
        <v>366</v>
      </c>
      <c r="I8" s="348" t="s">
        <v>367</v>
      </c>
      <c r="J8" s="543"/>
    </row>
    <row r="9" spans="1:10" s="314" customFormat="1" ht="12.75" customHeight="1">
      <c r="A9" s="537"/>
      <c r="B9" s="357"/>
      <c r="C9" s="548" t="s">
        <v>368</v>
      </c>
      <c r="D9" s="357"/>
      <c r="E9" s="548" t="s">
        <v>368</v>
      </c>
      <c r="F9" s="358"/>
      <c r="G9" s="548" t="s">
        <v>368</v>
      </c>
      <c r="H9" s="357"/>
      <c r="I9" s="548" t="s">
        <v>368</v>
      </c>
      <c r="J9" s="543"/>
    </row>
    <row r="10" spans="1:10" s="359" customFormat="1" ht="12.75" customHeight="1">
      <c r="A10" s="538"/>
      <c r="B10" s="350" t="s">
        <v>369</v>
      </c>
      <c r="C10" s="556"/>
      <c r="D10" s="350" t="s">
        <v>369</v>
      </c>
      <c r="E10" s="549"/>
      <c r="F10" s="351" t="s">
        <v>369</v>
      </c>
      <c r="G10" s="549"/>
      <c r="H10" s="350" t="s">
        <v>369</v>
      </c>
      <c r="I10" s="549"/>
      <c r="J10" s="544"/>
    </row>
    <row r="11" spans="1:10" s="317" customFormat="1" ht="88.5" customHeight="1">
      <c r="A11" s="327">
        <v>2011</v>
      </c>
      <c r="B11" s="328">
        <v>3129177</v>
      </c>
      <c r="C11" s="328">
        <v>365147</v>
      </c>
      <c r="D11" s="328">
        <v>828959</v>
      </c>
      <c r="E11" s="328">
        <v>3149</v>
      </c>
      <c r="F11" s="328">
        <v>993389</v>
      </c>
      <c r="G11" s="328">
        <v>336700</v>
      </c>
      <c r="H11" s="328">
        <v>1306829</v>
      </c>
      <c r="I11" s="328">
        <v>25298</v>
      </c>
      <c r="J11" s="329">
        <v>2011</v>
      </c>
    </row>
    <row r="12" spans="1:10" s="317" customFormat="1" ht="88.5" customHeight="1">
      <c r="A12" s="327">
        <v>2012</v>
      </c>
      <c r="B12" s="328">
        <v>3288496</v>
      </c>
      <c r="C12" s="328">
        <v>398303</v>
      </c>
      <c r="D12" s="328">
        <v>907753</v>
      </c>
      <c r="E12" s="328">
        <v>3596</v>
      </c>
      <c r="F12" s="328">
        <v>961073</v>
      </c>
      <c r="G12" s="328">
        <v>3794</v>
      </c>
      <c r="H12" s="328">
        <v>1419670</v>
      </c>
      <c r="I12" s="328">
        <v>390913</v>
      </c>
      <c r="J12" s="329">
        <v>2012</v>
      </c>
    </row>
    <row r="13" spans="1:10" s="317" customFormat="1" ht="88.5" customHeight="1">
      <c r="A13" s="327">
        <v>2013</v>
      </c>
      <c r="B13" s="328">
        <v>3545606</v>
      </c>
      <c r="C13" s="328">
        <v>417362</v>
      </c>
      <c r="D13" s="328">
        <v>924639</v>
      </c>
      <c r="E13" s="328">
        <v>1378</v>
      </c>
      <c r="F13" s="328">
        <v>1116173</v>
      </c>
      <c r="G13" s="328">
        <v>390835</v>
      </c>
      <c r="H13" s="328">
        <v>1504794</v>
      </c>
      <c r="I13" s="328">
        <v>25149</v>
      </c>
      <c r="J13" s="329">
        <v>2013</v>
      </c>
    </row>
    <row r="14" spans="1:10" s="317" customFormat="1" ht="88.5" customHeight="1">
      <c r="A14" s="327">
        <v>2014</v>
      </c>
      <c r="B14" s="328">
        <v>3534918</v>
      </c>
      <c r="C14" s="328">
        <v>439219</v>
      </c>
      <c r="D14" s="328">
        <v>979313</v>
      </c>
      <c r="E14" s="328">
        <v>5842</v>
      </c>
      <c r="F14" s="328">
        <v>1130141</v>
      </c>
      <c r="G14" s="328">
        <v>405794</v>
      </c>
      <c r="H14" s="328">
        <v>1425464</v>
      </c>
      <c r="I14" s="328">
        <v>27583</v>
      </c>
      <c r="J14" s="329">
        <v>2014</v>
      </c>
    </row>
    <row r="15" spans="1:10" s="317" customFormat="1" ht="88.5" customHeight="1">
      <c r="A15" s="327">
        <v>2015</v>
      </c>
      <c r="B15" s="328">
        <v>3337755</v>
      </c>
      <c r="C15" s="328">
        <v>465557</v>
      </c>
      <c r="D15" s="328">
        <v>922647</v>
      </c>
      <c r="E15" s="328">
        <v>3692</v>
      </c>
      <c r="F15" s="328">
        <v>969430</v>
      </c>
      <c r="G15" s="328">
        <v>434813</v>
      </c>
      <c r="H15" s="328">
        <v>1445678</v>
      </c>
      <c r="I15" s="328">
        <v>27052</v>
      </c>
      <c r="J15" s="329">
        <v>2015</v>
      </c>
    </row>
    <row r="16" spans="1:10" s="361" customFormat="1" ht="88.5" customHeight="1" thickBot="1">
      <c r="A16" s="330">
        <v>2016</v>
      </c>
      <c r="B16" s="360">
        <f>D16+F16+H16</f>
        <v>3413215</v>
      </c>
      <c r="C16" s="360">
        <f>E16+G16+I16</f>
        <v>476854</v>
      </c>
      <c r="D16" s="368">
        <v>896779</v>
      </c>
      <c r="E16" s="367">
        <v>8932</v>
      </c>
      <c r="F16" s="367">
        <v>927253</v>
      </c>
      <c r="G16" s="367">
        <v>457537</v>
      </c>
      <c r="H16" s="367">
        <v>1589183</v>
      </c>
      <c r="I16" s="367">
        <v>10385</v>
      </c>
      <c r="J16" s="332">
        <v>2016</v>
      </c>
    </row>
    <row r="17" spans="1:10" s="314" customFormat="1" ht="28.5" customHeight="1">
      <c r="A17" s="516" t="s">
        <v>370</v>
      </c>
      <c r="B17" s="516"/>
      <c r="C17" s="353"/>
      <c r="D17" s="353"/>
      <c r="E17" s="353"/>
      <c r="G17" s="550" t="s">
        <v>371</v>
      </c>
      <c r="H17" s="550"/>
      <c r="I17" s="550"/>
      <c r="J17" s="550"/>
    </row>
    <row r="18" spans="1:10" ht="28.5" customHeight="1"/>
    <row r="19" spans="1:10" ht="28.5" customHeight="1"/>
    <row r="20" spans="1:10" ht="28.5" customHeight="1"/>
    <row r="21" spans="1:10" ht="28.5" customHeight="1"/>
    <row r="22" spans="1:10" ht="28.5" customHeight="1"/>
  </sheetData>
  <mergeCells count="14">
    <mergeCell ref="G9:G10"/>
    <mergeCell ref="I9:I10"/>
    <mergeCell ref="A17:B17"/>
    <mergeCell ref="G17:J17"/>
    <mergeCell ref="A3:J3"/>
    <mergeCell ref="A4:J4"/>
    <mergeCell ref="A7:A10"/>
    <mergeCell ref="B7:C7"/>
    <mergeCell ref="D7:E7"/>
    <mergeCell ref="F7:G7"/>
    <mergeCell ref="H7:I7"/>
    <mergeCell ref="J7:J10"/>
    <mergeCell ref="C9:C10"/>
    <mergeCell ref="E9:E10"/>
  </mergeCells>
  <phoneticPr fontId="3" type="noConversion"/>
  <printOptions horizontalCentered="1" gridLinesSet="0"/>
  <pageMargins left="0.55118110236220474" right="0.6692913385826772" top="0.78740157480314965" bottom="0.39370078740157483" header="0.39370078740157483" footer="0"/>
  <pageSetup paperSize="9" scale="8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X32"/>
  <sheetViews>
    <sheetView showGridLines="0" view="pageBreakPreview" zoomScaleNormal="100" workbookViewId="0">
      <selection activeCell="G19" sqref="G19"/>
    </sheetView>
  </sheetViews>
  <sheetFormatPr defaultRowHeight="15.75"/>
  <cols>
    <col min="1" max="1" width="9.75" style="94" customWidth="1"/>
    <col min="2" max="2" width="7.5" style="95" bestFit="1" customWidth="1"/>
    <col min="3" max="3" width="8.5" style="95" bestFit="1" customWidth="1"/>
    <col min="4" max="4" width="7.5" style="95" bestFit="1" customWidth="1"/>
    <col min="5" max="5" width="5.5" style="95" bestFit="1" customWidth="1"/>
    <col min="6" max="6" width="7.5" style="95" bestFit="1" customWidth="1"/>
    <col min="7" max="7" width="5.5" style="95" bestFit="1" customWidth="1"/>
    <col min="8" max="8" width="7.5" style="95" bestFit="1" customWidth="1"/>
    <col min="9" max="9" width="5.5" style="95" bestFit="1" customWidth="1"/>
    <col min="10" max="10" width="7.5" style="95" bestFit="1" customWidth="1"/>
    <col min="11" max="11" width="11.125" style="95" customWidth="1"/>
    <col min="12" max="12" width="7.5" style="94" bestFit="1" customWidth="1"/>
    <col min="13" max="13" width="5.5" style="94" bestFit="1" customWidth="1"/>
    <col min="14" max="14" width="7.5" style="95" bestFit="1" customWidth="1"/>
    <col min="15" max="15" width="5.5" style="95" bestFit="1" customWidth="1"/>
    <col min="16" max="16" width="7.5" style="95" bestFit="1" customWidth="1"/>
    <col min="17" max="17" width="5.5" style="95" bestFit="1" customWidth="1"/>
    <col min="18" max="18" width="7.5" style="94" bestFit="1" customWidth="1"/>
    <col min="19" max="19" width="5.5" style="94" bestFit="1" customWidth="1"/>
    <col min="20" max="20" width="7.5" style="94" bestFit="1" customWidth="1"/>
    <col min="21" max="21" width="5.5" style="94" bestFit="1" customWidth="1"/>
    <col min="22" max="22" width="7.5" style="94" bestFit="1" customWidth="1"/>
    <col min="23" max="23" width="5.5" style="94" bestFit="1" customWidth="1"/>
    <col min="24" max="24" width="16.625" style="96" customWidth="1"/>
    <col min="25" max="256" width="9" style="97"/>
    <col min="257" max="257" width="9.75" style="97" customWidth="1"/>
    <col min="258" max="258" width="7.5" style="97" bestFit="1" customWidth="1"/>
    <col min="259" max="259" width="8.5" style="97" bestFit="1" customWidth="1"/>
    <col min="260" max="260" width="7.5" style="97" bestFit="1" customWidth="1"/>
    <col min="261" max="261" width="5.5" style="97" bestFit="1" customWidth="1"/>
    <col min="262" max="262" width="7.5" style="97" bestFit="1" customWidth="1"/>
    <col min="263" max="263" width="5.5" style="97" bestFit="1" customWidth="1"/>
    <col min="264" max="264" width="7.5" style="97" bestFit="1" customWidth="1"/>
    <col min="265" max="265" width="5.5" style="97" bestFit="1" customWidth="1"/>
    <col min="266" max="266" width="7.5" style="97" bestFit="1" customWidth="1"/>
    <col min="267" max="267" width="11.125" style="97" customWidth="1"/>
    <col min="268" max="268" width="7.5" style="97" bestFit="1" customWidth="1"/>
    <col min="269" max="269" width="5.5" style="97" bestFit="1" customWidth="1"/>
    <col min="270" max="270" width="7.5" style="97" bestFit="1" customWidth="1"/>
    <col min="271" max="271" width="5.5" style="97" bestFit="1" customWidth="1"/>
    <col min="272" max="272" width="7.5" style="97" bestFit="1" customWidth="1"/>
    <col min="273" max="273" width="5.5" style="97" bestFit="1" customWidth="1"/>
    <col min="274" max="274" width="7.5" style="97" bestFit="1" customWidth="1"/>
    <col min="275" max="275" width="5.5" style="97" bestFit="1" customWidth="1"/>
    <col min="276" max="276" width="7.5" style="97" bestFit="1" customWidth="1"/>
    <col min="277" max="277" width="5.5" style="97" bestFit="1" customWidth="1"/>
    <col min="278" max="278" width="7.5" style="97" bestFit="1" customWidth="1"/>
    <col min="279" max="279" width="5.5" style="97" bestFit="1" customWidth="1"/>
    <col min="280" max="280" width="16.625" style="97" customWidth="1"/>
    <col min="281" max="512" width="9" style="97"/>
    <col min="513" max="513" width="9.75" style="97" customWidth="1"/>
    <col min="514" max="514" width="7.5" style="97" bestFit="1" customWidth="1"/>
    <col min="515" max="515" width="8.5" style="97" bestFit="1" customWidth="1"/>
    <col min="516" max="516" width="7.5" style="97" bestFit="1" customWidth="1"/>
    <col min="517" max="517" width="5.5" style="97" bestFit="1" customWidth="1"/>
    <col min="518" max="518" width="7.5" style="97" bestFit="1" customWidth="1"/>
    <col min="519" max="519" width="5.5" style="97" bestFit="1" customWidth="1"/>
    <col min="520" max="520" width="7.5" style="97" bestFit="1" customWidth="1"/>
    <col min="521" max="521" width="5.5" style="97" bestFit="1" customWidth="1"/>
    <col min="522" max="522" width="7.5" style="97" bestFit="1" customWidth="1"/>
    <col min="523" max="523" width="11.125" style="97" customWidth="1"/>
    <col min="524" max="524" width="7.5" style="97" bestFit="1" customWidth="1"/>
    <col min="525" max="525" width="5.5" style="97" bestFit="1" customWidth="1"/>
    <col min="526" max="526" width="7.5" style="97" bestFit="1" customWidth="1"/>
    <col min="527" max="527" width="5.5" style="97" bestFit="1" customWidth="1"/>
    <col min="528" max="528" width="7.5" style="97" bestFit="1" customWidth="1"/>
    <col min="529" max="529" width="5.5" style="97" bestFit="1" customWidth="1"/>
    <col min="530" max="530" width="7.5" style="97" bestFit="1" customWidth="1"/>
    <col min="531" max="531" width="5.5" style="97" bestFit="1" customWidth="1"/>
    <col min="532" max="532" width="7.5" style="97" bestFit="1" customWidth="1"/>
    <col min="533" max="533" width="5.5" style="97" bestFit="1" customWidth="1"/>
    <col min="534" max="534" width="7.5" style="97" bestFit="1" customWidth="1"/>
    <col min="535" max="535" width="5.5" style="97" bestFit="1" customWidth="1"/>
    <col min="536" max="536" width="16.625" style="97" customWidth="1"/>
    <col min="537" max="768" width="9" style="97"/>
    <col min="769" max="769" width="9.75" style="97" customWidth="1"/>
    <col min="770" max="770" width="7.5" style="97" bestFit="1" customWidth="1"/>
    <col min="771" max="771" width="8.5" style="97" bestFit="1" customWidth="1"/>
    <col min="772" max="772" width="7.5" style="97" bestFit="1" customWidth="1"/>
    <col min="773" max="773" width="5.5" style="97" bestFit="1" customWidth="1"/>
    <col min="774" max="774" width="7.5" style="97" bestFit="1" customWidth="1"/>
    <col min="775" max="775" width="5.5" style="97" bestFit="1" customWidth="1"/>
    <col min="776" max="776" width="7.5" style="97" bestFit="1" customWidth="1"/>
    <col min="777" max="777" width="5.5" style="97" bestFit="1" customWidth="1"/>
    <col min="778" max="778" width="7.5" style="97" bestFit="1" customWidth="1"/>
    <col min="779" max="779" width="11.125" style="97" customWidth="1"/>
    <col min="780" max="780" width="7.5" style="97" bestFit="1" customWidth="1"/>
    <col min="781" max="781" width="5.5" style="97" bestFit="1" customWidth="1"/>
    <col min="782" max="782" width="7.5" style="97" bestFit="1" customWidth="1"/>
    <col min="783" max="783" width="5.5" style="97" bestFit="1" customWidth="1"/>
    <col min="784" max="784" width="7.5" style="97" bestFit="1" customWidth="1"/>
    <col min="785" max="785" width="5.5" style="97" bestFit="1" customWidth="1"/>
    <col min="786" max="786" width="7.5" style="97" bestFit="1" customWidth="1"/>
    <col min="787" max="787" width="5.5" style="97" bestFit="1" customWidth="1"/>
    <col min="788" max="788" width="7.5" style="97" bestFit="1" customWidth="1"/>
    <col min="789" max="789" width="5.5" style="97" bestFit="1" customWidth="1"/>
    <col min="790" max="790" width="7.5" style="97" bestFit="1" customWidth="1"/>
    <col min="791" max="791" width="5.5" style="97" bestFit="1" customWidth="1"/>
    <col min="792" max="792" width="16.625" style="97" customWidth="1"/>
    <col min="793" max="1024" width="9" style="97"/>
    <col min="1025" max="1025" width="9.75" style="97" customWidth="1"/>
    <col min="1026" max="1026" width="7.5" style="97" bestFit="1" customWidth="1"/>
    <col min="1027" max="1027" width="8.5" style="97" bestFit="1" customWidth="1"/>
    <col min="1028" max="1028" width="7.5" style="97" bestFit="1" customWidth="1"/>
    <col min="1029" max="1029" width="5.5" style="97" bestFit="1" customWidth="1"/>
    <col min="1030" max="1030" width="7.5" style="97" bestFit="1" customWidth="1"/>
    <col min="1031" max="1031" width="5.5" style="97" bestFit="1" customWidth="1"/>
    <col min="1032" max="1032" width="7.5" style="97" bestFit="1" customWidth="1"/>
    <col min="1033" max="1033" width="5.5" style="97" bestFit="1" customWidth="1"/>
    <col min="1034" max="1034" width="7.5" style="97" bestFit="1" customWidth="1"/>
    <col min="1035" max="1035" width="11.125" style="97" customWidth="1"/>
    <col min="1036" max="1036" width="7.5" style="97" bestFit="1" customWidth="1"/>
    <col min="1037" max="1037" width="5.5" style="97" bestFit="1" customWidth="1"/>
    <col min="1038" max="1038" width="7.5" style="97" bestFit="1" customWidth="1"/>
    <col min="1039" max="1039" width="5.5" style="97" bestFit="1" customWidth="1"/>
    <col min="1040" max="1040" width="7.5" style="97" bestFit="1" customWidth="1"/>
    <col min="1041" max="1041" width="5.5" style="97" bestFit="1" customWidth="1"/>
    <col min="1042" max="1042" width="7.5" style="97" bestFit="1" customWidth="1"/>
    <col min="1043" max="1043" width="5.5" style="97" bestFit="1" customWidth="1"/>
    <col min="1044" max="1044" width="7.5" style="97" bestFit="1" customWidth="1"/>
    <col min="1045" max="1045" width="5.5" style="97" bestFit="1" customWidth="1"/>
    <col min="1046" max="1046" width="7.5" style="97" bestFit="1" customWidth="1"/>
    <col min="1047" max="1047" width="5.5" style="97" bestFit="1" customWidth="1"/>
    <col min="1048" max="1048" width="16.625" style="97" customWidth="1"/>
    <col min="1049" max="1280" width="9" style="97"/>
    <col min="1281" max="1281" width="9.75" style="97" customWidth="1"/>
    <col min="1282" max="1282" width="7.5" style="97" bestFit="1" customWidth="1"/>
    <col min="1283" max="1283" width="8.5" style="97" bestFit="1" customWidth="1"/>
    <col min="1284" max="1284" width="7.5" style="97" bestFit="1" customWidth="1"/>
    <col min="1285" max="1285" width="5.5" style="97" bestFit="1" customWidth="1"/>
    <col min="1286" max="1286" width="7.5" style="97" bestFit="1" customWidth="1"/>
    <col min="1287" max="1287" width="5.5" style="97" bestFit="1" customWidth="1"/>
    <col min="1288" max="1288" width="7.5" style="97" bestFit="1" customWidth="1"/>
    <col min="1289" max="1289" width="5.5" style="97" bestFit="1" customWidth="1"/>
    <col min="1290" max="1290" width="7.5" style="97" bestFit="1" customWidth="1"/>
    <col min="1291" max="1291" width="11.125" style="97" customWidth="1"/>
    <col min="1292" max="1292" width="7.5" style="97" bestFit="1" customWidth="1"/>
    <col min="1293" max="1293" width="5.5" style="97" bestFit="1" customWidth="1"/>
    <col min="1294" max="1294" width="7.5" style="97" bestFit="1" customWidth="1"/>
    <col min="1295" max="1295" width="5.5" style="97" bestFit="1" customWidth="1"/>
    <col min="1296" max="1296" width="7.5" style="97" bestFit="1" customWidth="1"/>
    <col min="1297" max="1297" width="5.5" style="97" bestFit="1" customWidth="1"/>
    <col min="1298" max="1298" width="7.5" style="97" bestFit="1" customWidth="1"/>
    <col min="1299" max="1299" width="5.5" style="97" bestFit="1" customWidth="1"/>
    <col min="1300" max="1300" width="7.5" style="97" bestFit="1" customWidth="1"/>
    <col min="1301" max="1301" width="5.5" style="97" bestFit="1" customWidth="1"/>
    <col min="1302" max="1302" width="7.5" style="97" bestFit="1" customWidth="1"/>
    <col min="1303" max="1303" width="5.5" style="97" bestFit="1" customWidth="1"/>
    <col min="1304" max="1304" width="16.625" style="97" customWidth="1"/>
    <col min="1305" max="1536" width="9" style="97"/>
    <col min="1537" max="1537" width="9.75" style="97" customWidth="1"/>
    <col min="1538" max="1538" width="7.5" style="97" bestFit="1" customWidth="1"/>
    <col min="1539" max="1539" width="8.5" style="97" bestFit="1" customWidth="1"/>
    <col min="1540" max="1540" width="7.5" style="97" bestFit="1" customWidth="1"/>
    <col min="1541" max="1541" width="5.5" style="97" bestFit="1" customWidth="1"/>
    <col min="1542" max="1542" width="7.5" style="97" bestFit="1" customWidth="1"/>
    <col min="1543" max="1543" width="5.5" style="97" bestFit="1" customWidth="1"/>
    <col min="1544" max="1544" width="7.5" style="97" bestFit="1" customWidth="1"/>
    <col min="1545" max="1545" width="5.5" style="97" bestFit="1" customWidth="1"/>
    <col min="1546" max="1546" width="7.5" style="97" bestFit="1" customWidth="1"/>
    <col min="1547" max="1547" width="11.125" style="97" customWidth="1"/>
    <col min="1548" max="1548" width="7.5" style="97" bestFit="1" customWidth="1"/>
    <col min="1549" max="1549" width="5.5" style="97" bestFit="1" customWidth="1"/>
    <col min="1550" max="1550" width="7.5" style="97" bestFit="1" customWidth="1"/>
    <col min="1551" max="1551" width="5.5" style="97" bestFit="1" customWidth="1"/>
    <col min="1552" max="1552" width="7.5" style="97" bestFit="1" customWidth="1"/>
    <col min="1553" max="1553" width="5.5" style="97" bestFit="1" customWidth="1"/>
    <col min="1554" max="1554" width="7.5" style="97" bestFit="1" customWidth="1"/>
    <col min="1555" max="1555" width="5.5" style="97" bestFit="1" customWidth="1"/>
    <col min="1556" max="1556" width="7.5" style="97" bestFit="1" customWidth="1"/>
    <col min="1557" max="1557" width="5.5" style="97" bestFit="1" customWidth="1"/>
    <col min="1558" max="1558" width="7.5" style="97" bestFit="1" customWidth="1"/>
    <col min="1559" max="1559" width="5.5" style="97" bestFit="1" customWidth="1"/>
    <col min="1560" max="1560" width="16.625" style="97" customWidth="1"/>
    <col min="1561" max="1792" width="9" style="97"/>
    <col min="1793" max="1793" width="9.75" style="97" customWidth="1"/>
    <col min="1794" max="1794" width="7.5" style="97" bestFit="1" customWidth="1"/>
    <col min="1795" max="1795" width="8.5" style="97" bestFit="1" customWidth="1"/>
    <col min="1796" max="1796" width="7.5" style="97" bestFit="1" customWidth="1"/>
    <col min="1797" max="1797" width="5.5" style="97" bestFit="1" customWidth="1"/>
    <col min="1798" max="1798" width="7.5" style="97" bestFit="1" customWidth="1"/>
    <col min="1799" max="1799" width="5.5" style="97" bestFit="1" customWidth="1"/>
    <col min="1800" max="1800" width="7.5" style="97" bestFit="1" customWidth="1"/>
    <col min="1801" max="1801" width="5.5" style="97" bestFit="1" customWidth="1"/>
    <col min="1802" max="1802" width="7.5" style="97" bestFit="1" customWidth="1"/>
    <col min="1803" max="1803" width="11.125" style="97" customWidth="1"/>
    <col min="1804" max="1804" width="7.5" style="97" bestFit="1" customWidth="1"/>
    <col min="1805" max="1805" width="5.5" style="97" bestFit="1" customWidth="1"/>
    <col min="1806" max="1806" width="7.5" style="97" bestFit="1" customWidth="1"/>
    <col min="1807" max="1807" width="5.5" style="97" bestFit="1" customWidth="1"/>
    <col min="1808" max="1808" width="7.5" style="97" bestFit="1" customWidth="1"/>
    <col min="1809" max="1809" width="5.5" style="97" bestFit="1" customWidth="1"/>
    <col min="1810" max="1810" width="7.5" style="97" bestFit="1" customWidth="1"/>
    <col min="1811" max="1811" width="5.5" style="97" bestFit="1" customWidth="1"/>
    <col min="1812" max="1812" width="7.5" style="97" bestFit="1" customWidth="1"/>
    <col min="1813" max="1813" width="5.5" style="97" bestFit="1" customWidth="1"/>
    <col min="1814" max="1814" width="7.5" style="97" bestFit="1" customWidth="1"/>
    <col min="1815" max="1815" width="5.5" style="97" bestFit="1" customWidth="1"/>
    <col min="1816" max="1816" width="16.625" style="97" customWidth="1"/>
    <col min="1817" max="2048" width="9" style="97"/>
    <col min="2049" max="2049" width="9.75" style="97" customWidth="1"/>
    <col min="2050" max="2050" width="7.5" style="97" bestFit="1" customWidth="1"/>
    <col min="2051" max="2051" width="8.5" style="97" bestFit="1" customWidth="1"/>
    <col min="2052" max="2052" width="7.5" style="97" bestFit="1" customWidth="1"/>
    <col min="2053" max="2053" width="5.5" style="97" bestFit="1" customWidth="1"/>
    <col min="2054" max="2054" width="7.5" style="97" bestFit="1" customWidth="1"/>
    <col min="2055" max="2055" width="5.5" style="97" bestFit="1" customWidth="1"/>
    <col min="2056" max="2056" width="7.5" style="97" bestFit="1" customWidth="1"/>
    <col min="2057" max="2057" width="5.5" style="97" bestFit="1" customWidth="1"/>
    <col min="2058" max="2058" width="7.5" style="97" bestFit="1" customWidth="1"/>
    <col min="2059" max="2059" width="11.125" style="97" customWidth="1"/>
    <col min="2060" max="2060" width="7.5" style="97" bestFit="1" customWidth="1"/>
    <col min="2061" max="2061" width="5.5" style="97" bestFit="1" customWidth="1"/>
    <col min="2062" max="2062" width="7.5" style="97" bestFit="1" customWidth="1"/>
    <col min="2063" max="2063" width="5.5" style="97" bestFit="1" customWidth="1"/>
    <col min="2064" max="2064" width="7.5" style="97" bestFit="1" customWidth="1"/>
    <col min="2065" max="2065" width="5.5" style="97" bestFit="1" customWidth="1"/>
    <col min="2066" max="2066" width="7.5" style="97" bestFit="1" customWidth="1"/>
    <col min="2067" max="2067" width="5.5" style="97" bestFit="1" customWidth="1"/>
    <col min="2068" max="2068" width="7.5" style="97" bestFit="1" customWidth="1"/>
    <col min="2069" max="2069" width="5.5" style="97" bestFit="1" customWidth="1"/>
    <col min="2070" max="2070" width="7.5" style="97" bestFit="1" customWidth="1"/>
    <col min="2071" max="2071" width="5.5" style="97" bestFit="1" customWidth="1"/>
    <col min="2072" max="2072" width="16.625" style="97" customWidth="1"/>
    <col min="2073" max="2304" width="9" style="97"/>
    <col min="2305" max="2305" width="9.75" style="97" customWidth="1"/>
    <col min="2306" max="2306" width="7.5" style="97" bestFit="1" customWidth="1"/>
    <col min="2307" max="2307" width="8.5" style="97" bestFit="1" customWidth="1"/>
    <col min="2308" max="2308" width="7.5" style="97" bestFit="1" customWidth="1"/>
    <col min="2309" max="2309" width="5.5" style="97" bestFit="1" customWidth="1"/>
    <col min="2310" max="2310" width="7.5" style="97" bestFit="1" customWidth="1"/>
    <col min="2311" max="2311" width="5.5" style="97" bestFit="1" customWidth="1"/>
    <col min="2312" max="2312" width="7.5" style="97" bestFit="1" customWidth="1"/>
    <col min="2313" max="2313" width="5.5" style="97" bestFit="1" customWidth="1"/>
    <col min="2314" max="2314" width="7.5" style="97" bestFit="1" customWidth="1"/>
    <col min="2315" max="2315" width="11.125" style="97" customWidth="1"/>
    <col min="2316" max="2316" width="7.5" style="97" bestFit="1" customWidth="1"/>
    <col min="2317" max="2317" width="5.5" style="97" bestFit="1" customWidth="1"/>
    <col min="2318" max="2318" width="7.5" style="97" bestFit="1" customWidth="1"/>
    <col min="2319" max="2319" width="5.5" style="97" bestFit="1" customWidth="1"/>
    <col min="2320" max="2320" width="7.5" style="97" bestFit="1" customWidth="1"/>
    <col min="2321" max="2321" width="5.5" style="97" bestFit="1" customWidth="1"/>
    <col min="2322" max="2322" width="7.5" style="97" bestFit="1" customWidth="1"/>
    <col min="2323" max="2323" width="5.5" style="97" bestFit="1" customWidth="1"/>
    <col min="2324" max="2324" width="7.5" style="97" bestFit="1" customWidth="1"/>
    <col min="2325" max="2325" width="5.5" style="97" bestFit="1" customWidth="1"/>
    <col min="2326" max="2326" width="7.5" style="97" bestFit="1" customWidth="1"/>
    <col min="2327" max="2327" width="5.5" style="97" bestFit="1" customWidth="1"/>
    <col min="2328" max="2328" width="16.625" style="97" customWidth="1"/>
    <col min="2329" max="2560" width="9" style="97"/>
    <col min="2561" max="2561" width="9.75" style="97" customWidth="1"/>
    <col min="2562" max="2562" width="7.5" style="97" bestFit="1" customWidth="1"/>
    <col min="2563" max="2563" width="8.5" style="97" bestFit="1" customWidth="1"/>
    <col min="2564" max="2564" width="7.5" style="97" bestFit="1" customWidth="1"/>
    <col min="2565" max="2565" width="5.5" style="97" bestFit="1" customWidth="1"/>
    <col min="2566" max="2566" width="7.5" style="97" bestFit="1" customWidth="1"/>
    <col min="2567" max="2567" width="5.5" style="97" bestFit="1" customWidth="1"/>
    <col min="2568" max="2568" width="7.5" style="97" bestFit="1" customWidth="1"/>
    <col min="2569" max="2569" width="5.5" style="97" bestFit="1" customWidth="1"/>
    <col min="2570" max="2570" width="7.5" style="97" bestFit="1" customWidth="1"/>
    <col min="2571" max="2571" width="11.125" style="97" customWidth="1"/>
    <col min="2572" max="2572" width="7.5" style="97" bestFit="1" customWidth="1"/>
    <col min="2573" max="2573" width="5.5" style="97" bestFit="1" customWidth="1"/>
    <col min="2574" max="2574" width="7.5" style="97" bestFit="1" customWidth="1"/>
    <col min="2575" max="2575" width="5.5" style="97" bestFit="1" customWidth="1"/>
    <col min="2576" max="2576" width="7.5" style="97" bestFit="1" customWidth="1"/>
    <col min="2577" max="2577" width="5.5" style="97" bestFit="1" customWidth="1"/>
    <col min="2578" max="2578" width="7.5" style="97" bestFit="1" customWidth="1"/>
    <col min="2579" max="2579" width="5.5" style="97" bestFit="1" customWidth="1"/>
    <col min="2580" max="2580" width="7.5" style="97" bestFit="1" customWidth="1"/>
    <col min="2581" max="2581" width="5.5" style="97" bestFit="1" customWidth="1"/>
    <col min="2582" max="2582" width="7.5" style="97" bestFit="1" customWidth="1"/>
    <col min="2583" max="2583" width="5.5" style="97" bestFit="1" customWidth="1"/>
    <col min="2584" max="2584" width="16.625" style="97" customWidth="1"/>
    <col min="2585" max="2816" width="9" style="97"/>
    <col min="2817" max="2817" width="9.75" style="97" customWidth="1"/>
    <col min="2818" max="2818" width="7.5" style="97" bestFit="1" customWidth="1"/>
    <col min="2819" max="2819" width="8.5" style="97" bestFit="1" customWidth="1"/>
    <col min="2820" max="2820" width="7.5" style="97" bestFit="1" customWidth="1"/>
    <col min="2821" max="2821" width="5.5" style="97" bestFit="1" customWidth="1"/>
    <col min="2822" max="2822" width="7.5" style="97" bestFit="1" customWidth="1"/>
    <col min="2823" max="2823" width="5.5" style="97" bestFit="1" customWidth="1"/>
    <col min="2824" max="2824" width="7.5" style="97" bestFit="1" customWidth="1"/>
    <col min="2825" max="2825" width="5.5" style="97" bestFit="1" customWidth="1"/>
    <col min="2826" max="2826" width="7.5" style="97" bestFit="1" customWidth="1"/>
    <col min="2827" max="2827" width="11.125" style="97" customWidth="1"/>
    <col min="2828" max="2828" width="7.5" style="97" bestFit="1" customWidth="1"/>
    <col min="2829" max="2829" width="5.5" style="97" bestFit="1" customWidth="1"/>
    <col min="2830" max="2830" width="7.5" style="97" bestFit="1" customWidth="1"/>
    <col min="2831" max="2831" width="5.5" style="97" bestFit="1" customWidth="1"/>
    <col min="2832" max="2832" width="7.5" style="97" bestFit="1" customWidth="1"/>
    <col min="2833" max="2833" width="5.5" style="97" bestFit="1" customWidth="1"/>
    <col min="2834" max="2834" width="7.5" style="97" bestFit="1" customWidth="1"/>
    <col min="2835" max="2835" width="5.5" style="97" bestFit="1" customWidth="1"/>
    <col min="2836" max="2836" width="7.5" style="97" bestFit="1" customWidth="1"/>
    <col min="2837" max="2837" width="5.5" style="97" bestFit="1" customWidth="1"/>
    <col min="2838" max="2838" width="7.5" style="97" bestFit="1" customWidth="1"/>
    <col min="2839" max="2839" width="5.5" style="97" bestFit="1" customWidth="1"/>
    <col min="2840" max="2840" width="16.625" style="97" customWidth="1"/>
    <col min="2841" max="3072" width="9" style="97"/>
    <col min="3073" max="3073" width="9.75" style="97" customWidth="1"/>
    <col min="3074" max="3074" width="7.5" style="97" bestFit="1" customWidth="1"/>
    <col min="3075" max="3075" width="8.5" style="97" bestFit="1" customWidth="1"/>
    <col min="3076" max="3076" width="7.5" style="97" bestFit="1" customWidth="1"/>
    <col min="3077" max="3077" width="5.5" style="97" bestFit="1" customWidth="1"/>
    <col min="3078" max="3078" width="7.5" style="97" bestFit="1" customWidth="1"/>
    <col min="3079" max="3079" width="5.5" style="97" bestFit="1" customWidth="1"/>
    <col min="3080" max="3080" width="7.5" style="97" bestFit="1" customWidth="1"/>
    <col min="3081" max="3081" width="5.5" style="97" bestFit="1" customWidth="1"/>
    <col min="3082" max="3082" width="7.5" style="97" bestFit="1" customWidth="1"/>
    <col min="3083" max="3083" width="11.125" style="97" customWidth="1"/>
    <col min="3084" max="3084" width="7.5" style="97" bestFit="1" customWidth="1"/>
    <col min="3085" max="3085" width="5.5" style="97" bestFit="1" customWidth="1"/>
    <col min="3086" max="3086" width="7.5" style="97" bestFit="1" customWidth="1"/>
    <col min="3087" max="3087" width="5.5" style="97" bestFit="1" customWidth="1"/>
    <col min="3088" max="3088" width="7.5" style="97" bestFit="1" customWidth="1"/>
    <col min="3089" max="3089" width="5.5" style="97" bestFit="1" customWidth="1"/>
    <col min="3090" max="3090" width="7.5" style="97" bestFit="1" customWidth="1"/>
    <col min="3091" max="3091" width="5.5" style="97" bestFit="1" customWidth="1"/>
    <col min="3092" max="3092" width="7.5" style="97" bestFit="1" customWidth="1"/>
    <col min="3093" max="3093" width="5.5" style="97" bestFit="1" customWidth="1"/>
    <col min="3094" max="3094" width="7.5" style="97" bestFit="1" customWidth="1"/>
    <col min="3095" max="3095" width="5.5" style="97" bestFit="1" customWidth="1"/>
    <col min="3096" max="3096" width="16.625" style="97" customWidth="1"/>
    <col min="3097" max="3328" width="9" style="97"/>
    <col min="3329" max="3329" width="9.75" style="97" customWidth="1"/>
    <col min="3330" max="3330" width="7.5" style="97" bestFit="1" customWidth="1"/>
    <col min="3331" max="3331" width="8.5" style="97" bestFit="1" customWidth="1"/>
    <col min="3332" max="3332" width="7.5" style="97" bestFit="1" customWidth="1"/>
    <col min="3333" max="3333" width="5.5" style="97" bestFit="1" customWidth="1"/>
    <col min="3334" max="3334" width="7.5" style="97" bestFit="1" customWidth="1"/>
    <col min="3335" max="3335" width="5.5" style="97" bestFit="1" customWidth="1"/>
    <col min="3336" max="3336" width="7.5" style="97" bestFit="1" customWidth="1"/>
    <col min="3337" max="3337" width="5.5" style="97" bestFit="1" customWidth="1"/>
    <col min="3338" max="3338" width="7.5" style="97" bestFit="1" customWidth="1"/>
    <col min="3339" max="3339" width="11.125" style="97" customWidth="1"/>
    <col min="3340" max="3340" width="7.5" style="97" bestFit="1" customWidth="1"/>
    <col min="3341" max="3341" width="5.5" style="97" bestFit="1" customWidth="1"/>
    <col min="3342" max="3342" width="7.5" style="97" bestFit="1" customWidth="1"/>
    <col min="3343" max="3343" width="5.5" style="97" bestFit="1" customWidth="1"/>
    <col min="3344" max="3344" width="7.5" style="97" bestFit="1" customWidth="1"/>
    <col min="3345" max="3345" width="5.5" style="97" bestFit="1" customWidth="1"/>
    <col min="3346" max="3346" width="7.5" style="97" bestFit="1" customWidth="1"/>
    <col min="3347" max="3347" width="5.5" style="97" bestFit="1" customWidth="1"/>
    <col min="3348" max="3348" width="7.5" style="97" bestFit="1" customWidth="1"/>
    <col min="3349" max="3349" width="5.5" style="97" bestFit="1" customWidth="1"/>
    <col min="3350" max="3350" width="7.5" style="97" bestFit="1" customWidth="1"/>
    <col min="3351" max="3351" width="5.5" style="97" bestFit="1" customWidth="1"/>
    <col min="3352" max="3352" width="16.625" style="97" customWidth="1"/>
    <col min="3353" max="3584" width="9" style="97"/>
    <col min="3585" max="3585" width="9.75" style="97" customWidth="1"/>
    <col min="3586" max="3586" width="7.5" style="97" bestFit="1" customWidth="1"/>
    <col min="3587" max="3587" width="8.5" style="97" bestFit="1" customWidth="1"/>
    <col min="3588" max="3588" width="7.5" style="97" bestFit="1" customWidth="1"/>
    <col min="3589" max="3589" width="5.5" style="97" bestFit="1" customWidth="1"/>
    <col min="3590" max="3590" width="7.5" style="97" bestFit="1" customWidth="1"/>
    <col min="3591" max="3591" width="5.5" style="97" bestFit="1" customWidth="1"/>
    <col min="3592" max="3592" width="7.5" style="97" bestFit="1" customWidth="1"/>
    <col min="3593" max="3593" width="5.5" style="97" bestFit="1" customWidth="1"/>
    <col min="3594" max="3594" width="7.5" style="97" bestFit="1" customWidth="1"/>
    <col min="3595" max="3595" width="11.125" style="97" customWidth="1"/>
    <col min="3596" max="3596" width="7.5" style="97" bestFit="1" customWidth="1"/>
    <col min="3597" max="3597" width="5.5" style="97" bestFit="1" customWidth="1"/>
    <col min="3598" max="3598" width="7.5" style="97" bestFit="1" customWidth="1"/>
    <col min="3599" max="3599" width="5.5" style="97" bestFit="1" customWidth="1"/>
    <col min="3600" max="3600" width="7.5" style="97" bestFit="1" customWidth="1"/>
    <col min="3601" max="3601" width="5.5" style="97" bestFit="1" customWidth="1"/>
    <col min="3602" max="3602" width="7.5" style="97" bestFit="1" customWidth="1"/>
    <col min="3603" max="3603" width="5.5" style="97" bestFit="1" customWidth="1"/>
    <col min="3604" max="3604" width="7.5" style="97" bestFit="1" customWidth="1"/>
    <col min="3605" max="3605" width="5.5" style="97" bestFit="1" customWidth="1"/>
    <col min="3606" max="3606" width="7.5" style="97" bestFit="1" customWidth="1"/>
    <col min="3607" max="3607" width="5.5" style="97" bestFit="1" customWidth="1"/>
    <col min="3608" max="3608" width="16.625" style="97" customWidth="1"/>
    <col min="3609" max="3840" width="9" style="97"/>
    <col min="3841" max="3841" width="9.75" style="97" customWidth="1"/>
    <col min="3842" max="3842" width="7.5" style="97" bestFit="1" customWidth="1"/>
    <col min="3843" max="3843" width="8.5" style="97" bestFit="1" customWidth="1"/>
    <col min="3844" max="3844" width="7.5" style="97" bestFit="1" customWidth="1"/>
    <col min="3845" max="3845" width="5.5" style="97" bestFit="1" customWidth="1"/>
    <col min="3846" max="3846" width="7.5" style="97" bestFit="1" customWidth="1"/>
    <col min="3847" max="3847" width="5.5" style="97" bestFit="1" customWidth="1"/>
    <col min="3848" max="3848" width="7.5" style="97" bestFit="1" customWidth="1"/>
    <col min="3849" max="3849" width="5.5" style="97" bestFit="1" customWidth="1"/>
    <col min="3850" max="3850" width="7.5" style="97" bestFit="1" customWidth="1"/>
    <col min="3851" max="3851" width="11.125" style="97" customWidth="1"/>
    <col min="3852" max="3852" width="7.5" style="97" bestFit="1" customWidth="1"/>
    <col min="3853" max="3853" width="5.5" style="97" bestFit="1" customWidth="1"/>
    <col min="3854" max="3854" width="7.5" style="97" bestFit="1" customWidth="1"/>
    <col min="3855" max="3855" width="5.5" style="97" bestFit="1" customWidth="1"/>
    <col min="3856" max="3856" width="7.5" style="97" bestFit="1" customWidth="1"/>
    <col min="3857" max="3857" width="5.5" style="97" bestFit="1" customWidth="1"/>
    <col min="3858" max="3858" width="7.5" style="97" bestFit="1" customWidth="1"/>
    <col min="3859" max="3859" width="5.5" style="97" bestFit="1" customWidth="1"/>
    <col min="3860" max="3860" width="7.5" style="97" bestFit="1" customWidth="1"/>
    <col min="3861" max="3861" width="5.5" style="97" bestFit="1" customWidth="1"/>
    <col min="3862" max="3862" width="7.5" style="97" bestFit="1" customWidth="1"/>
    <col min="3863" max="3863" width="5.5" style="97" bestFit="1" customWidth="1"/>
    <col min="3864" max="3864" width="16.625" style="97" customWidth="1"/>
    <col min="3865" max="4096" width="9" style="97"/>
    <col min="4097" max="4097" width="9.75" style="97" customWidth="1"/>
    <col min="4098" max="4098" width="7.5" style="97" bestFit="1" customWidth="1"/>
    <col min="4099" max="4099" width="8.5" style="97" bestFit="1" customWidth="1"/>
    <col min="4100" max="4100" width="7.5" style="97" bestFit="1" customWidth="1"/>
    <col min="4101" max="4101" width="5.5" style="97" bestFit="1" customWidth="1"/>
    <col min="4102" max="4102" width="7.5" style="97" bestFit="1" customWidth="1"/>
    <col min="4103" max="4103" width="5.5" style="97" bestFit="1" customWidth="1"/>
    <col min="4104" max="4104" width="7.5" style="97" bestFit="1" customWidth="1"/>
    <col min="4105" max="4105" width="5.5" style="97" bestFit="1" customWidth="1"/>
    <col min="4106" max="4106" width="7.5" style="97" bestFit="1" customWidth="1"/>
    <col min="4107" max="4107" width="11.125" style="97" customWidth="1"/>
    <col min="4108" max="4108" width="7.5" style="97" bestFit="1" customWidth="1"/>
    <col min="4109" max="4109" width="5.5" style="97" bestFit="1" customWidth="1"/>
    <col min="4110" max="4110" width="7.5" style="97" bestFit="1" customWidth="1"/>
    <col min="4111" max="4111" width="5.5" style="97" bestFit="1" customWidth="1"/>
    <col min="4112" max="4112" width="7.5" style="97" bestFit="1" customWidth="1"/>
    <col min="4113" max="4113" width="5.5" style="97" bestFit="1" customWidth="1"/>
    <col min="4114" max="4114" width="7.5" style="97" bestFit="1" customWidth="1"/>
    <col min="4115" max="4115" width="5.5" style="97" bestFit="1" customWidth="1"/>
    <col min="4116" max="4116" width="7.5" style="97" bestFit="1" customWidth="1"/>
    <col min="4117" max="4117" width="5.5" style="97" bestFit="1" customWidth="1"/>
    <col min="4118" max="4118" width="7.5" style="97" bestFit="1" customWidth="1"/>
    <col min="4119" max="4119" width="5.5" style="97" bestFit="1" customWidth="1"/>
    <col min="4120" max="4120" width="16.625" style="97" customWidth="1"/>
    <col min="4121" max="4352" width="9" style="97"/>
    <col min="4353" max="4353" width="9.75" style="97" customWidth="1"/>
    <col min="4354" max="4354" width="7.5" style="97" bestFit="1" customWidth="1"/>
    <col min="4355" max="4355" width="8.5" style="97" bestFit="1" customWidth="1"/>
    <col min="4356" max="4356" width="7.5" style="97" bestFit="1" customWidth="1"/>
    <col min="4357" max="4357" width="5.5" style="97" bestFit="1" customWidth="1"/>
    <col min="4358" max="4358" width="7.5" style="97" bestFit="1" customWidth="1"/>
    <col min="4359" max="4359" width="5.5" style="97" bestFit="1" customWidth="1"/>
    <col min="4360" max="4360" width="7.5" style="97" bestFit="1" customWidth="1"/>
    <col min="4361" max="4361" width="5.5" style="97" bestFit="1" customWidth="1"/>
    <col min="4362" max="4362" width="7.5" style="97" bestFit="1" customWidth="1"/>
    <col min="4363" max="4363" width="11.125" style="97" customWidth="1"/>
    <col min="4364" max="4364" width="7.5" style="97" bestFit="1" customWidth="1"/>
    <col min="4365" max="4365" width="5.5" style="97" bestFit="1" customWidth="1"/>
    <col min="4366" max="4366" width="7.5" style="97" bestFit="1" customWidth="1"/>
    <col min="4367" max="4367" width="5.5" style="97" bestFit="1" customWidth="1"/>
    <col min="4368" max="4368" width="7.5" style="97" bestFit="1" customWidth="1"/>
    <col min="4369" max="4369" width="5.5" style="97" bestFit="1" customWidth="1"/>
    <col min="4370" max="4370" width="7.5" style="97" bestFit="1" customWidth="1"/>
    <col min="4371" max="4371" width="5.5" style="97" bestFit="1" customWidth="1"/>
    <col min="4372" max="4372" width="7.5" style="97" bestFit="1" customWidth="1"/>
    <col min="4373" max="4373" width="5.5" style="97" bestFit="1" customWidth="1"/>
    <col min="4374" max="4374" width="7.5" style="97" bestFit="1" customWidth="1"/>
    <col min="4375" max="4375" width="5.5" style="97" bestFit="1" customWidth="1"/>
    <col min="4376" max="4376" width="16.625" style="97" customWidth="1"/>
    <col min="4377" max="4608" width="9" style="97"/>
    <col min="4609" max="4609" width="9.75" style="97" customWidth="1"/>
    <col min="4610" max="4610" width="7.5" style="97" bestFit="1" customWidth="1"/>
    <col min="4611" max="4611" width="8.5" style="97" bestFit="1" customWidth="1"/>
    <col min="4612" max="4612" width="7.5" style="97" bestFit="1" customWidth="1"/>
    <col min="4613" max="4613" width="5.5" style="97" bestFit="1" customWidth="1"/>
    <col min="4614" max="4614" width="7.5" style="97" bestFit="1" customWidth="1"/>
    <col min="4615" max="4615" width="5.5" style="97" bestFit="1" customWidth="1"/>
    <col min="4616" max="4616" width="7.5" style="97" bestFit="1" customWidth="1"/>
    <col min="4617" max="4617" width="5.5" style="97" bestFit="1" customWidth="1"/>
    <col min="4618" max="4618" width="7.5" style="97" bestFit="1" customWidth="1"/>
    <col min="4619" max="4619" width="11.125" style="97" customWidth="1"/>
    <col min="4620" max="4620" width="7.5" style="97" bestFit="1" customWidth="1"/>
    <col min="4621" max="4621" width="5.5" style="97" bestFit="1" customWidth="1"/>
    <col min="4622" max="4622" width="7.5" style="97" bestFit="1" customWidth="1"/>
    <col min="4623" max="4623" width="5.5" style="97" bestFit="1" customWidth="1"/>
    <col min="4624" max="4624" width="7.5" style="97" bestFit="1" customWidth="1"/>
    <col min="4625" max="4625" width="5.5" style="97" bestFit="1" customWidth="1"/>
    <col min="4626" max="4626" width="7.5" style="97" bestFit="1" customWidth="1"/>
    <col min="4627" max="4627" width="5.5" style="97" bestFit="1" customWidth="1"/>
    <col min="4628" max="4628" width="7.5" style="97" bestFit="1" customWidth="1"/>
    <col min="4629" max="4629" width="5.5" style="97" bestFit="1" customWidth="1"/>
    <col min="4630" max="4630" width="7.5" style="97" bestFit="1" customWidth="1"/>
    <col min="4631" max="4631" width="5.5" style="97" bestFit="1" customWidth="1"/>
    <col min="4632" max="4632" width="16.625" style="97" customWidth="1"/>
    <col min="4633" max="4864" width="9" style="97"/>
    <col min="4865" max="4865" width="9.75" style="97" customWidth="1"/>
    <col min="4866" max="4866" width="7.5" style="97" bestFit="1" customWidth="1"/>
    <col min="4867" max="4867" width="8.5" style="97" bestFit="1" customWidth="1"/>
    <col min="4868" max="4868" width="7.5" style="97" bestFit="1" customWidth="1"/>
    <col min="4869" max="4869" width="5.5" style="97" bestFit="1" customWidth="1"/>
    <col min="4870" max="4870" width="7.5" style="97" bestFit="1" customWidth="1"/>
    <col min="4871" max="4871" width="5.5" style="97" bestFit="1" customWidth="1"/>
    <col min="4872" max="4872" width="7.5" style="97" bestFit="1" customWidth="1"/>
    <col min="4873" max="4873" width="5.5" style="97" bestFit="1" customWidth="1"/>
    <col min="4874" max="4874" width="7.5" style="97" bestFit="1" customWidth="1"/>
    <col min="4875" max="4875" width="11.125" style="97" customWidth="1"/>
    <col min="4876" max="4876" width="7.5" style="97" bestFit="1" customWidth="1"/>
    <col min="4877" max="4877" width="5.5" style="97" bestFit="1" customWidth="1"/>
    <col min="4878" max="4878" width="7.5" style="97" bestFit="1" customWidth="1"/>
    <col min="4879" max="4879" width="5.5" style="97" bestFit="1" customWidth="1"/>
    <col min="4880" max="4880" width="7.5" style="97" bestFit="1" customWidth="1"/>
    <col min="4881" max="4881" width="5.5" style="97" bestFit="1" customWidth="1"/>
    <col min="4882" max="4882" width="7.5" style="97" bestFit="1" customWidth="1"/>
    <col min="4883" max="4883" width="5.5" style="97" bestFit="1" customWidth="1"/>
    <col min="4884" max="4884" width="7.5" style="97" bestFit="1" customWidth="1"/>
    <col min="4885" max="4885" width="5.5" style="97" bestFit="1" customWidth="1"/>
    <col min="4886" max="4886" width="7.5" style="97" bestFit="1" customWidth="1"/>
    <col min="4887" max="4887" width="5.5" style="97" bestFit="1" customWidth="1"/>
    <col min="4888" max="4888" width="16.625" style="97" customWidth="1"/>
    <col min="4889" max="5120" width="9" style="97"/>
    <col min="5121" max="5121" width="9.75" style="97" customWidth="1"/>
    <col min="5122" max="5122" width="7.5" style="97" bestFit="1" customWidth="1"/>
    <col min="5123" max="5123" width="8.5" style="97" bestFit="1" customWidth="1"/>
    <col min="5124" max="5124" width="7.5" style="97" bestFit="1" customWidth="1"/>
    <col min="5125" max="5125" width="5.5" style="97" bestFit="1" customWidth="1"/>
    <col min="5126" max="5126" width="7.5" style="97" bestFit="1" customWidth="1"/>
    <col min="5127" max="5127" width="5.5" style="97" bestFit="1" customWidth="1"/>
    <col min="5128" max="5128" width="7.5" style="97" bestFit="1" customWidth="1"/>
    <col min="5129" max="5129" width="5.5" style="97" bestFit="1" customWidth="1"/>
    <col min="5130" max="5130" width="7.5" style="97" bestFit="1" customWidth="1"/>
    <col min="5131" max="5131" width="11.125" style="97" customWidth="1"/>
    <col min="5132" max="5132" width="7.5" style="97" bestFit="1" customWidth="1"/>
    <col min="5133" max="5133" width="5.5" style="97" bestFit="1" customWidth="1"/>
    <col min="5134" max="5134" width="7.5" style="97" bestFit="1" customWidth="1"/>
    <col min="5135" max="5135" width="5.5" style="97" bestFit="1" customWidth="1"/>
    <col min="5136" max="5136" width="7.5" style="97" bestFit="1" customWidth="1"/>
    <col min="5137" max="5137" width="5.5" style="97" bestFit="1" customWidth="1"/>
    <col min="5138" max="5138" width="7.5" style="97" bestFit="1" customWidth="1"/>
    <col min="5139" max="5139" width="5.5" style="97" bestFit="1" customWidth="1"/>
    <col min="5140" max="5140" width="7.5" style="97" bestFit="1" customWidth="1"/>
    <col min="5141" max="5141" width="5.5" style="97" bestFit="1" customWidth="1"/>
    <col min="5142" max="5142" width="7.5" style="97" bestFit="1" customWidth="1"/>
    <col min="5143" max="5143" width="5.5" style="97" bestFit="1" customWidth="1"/>
    <col min="5144" max="5144" width="16.625" style="97" customWidth="1"/>
    <col min="5145" max="5376" width="9" style="97"/>
    <col min="5377" max="5377" width="9.75" style="97" customWidth="1"/>
    <col min="5378" max="5378" width="7.5" style="97" bestFit="1" customWidth="1"/>
    <col min="5379" max="5379" width="8.5" style="97" bestFit="1" customWidth="1"/>
    <col min="5380" max="5380" width="7.5" style="97" bestFit="1" customWidth="1"/>
    <col min="5381" max="5381" width="5.5" style="97" bestFit="1" customWidth="1"/>
    <col min="5382" max="5382" width="7.5" style="97" bestFit="1" customWidth="1"/>
    <col min="5383" max="5383" width="5.5" style="97" bestFit="1" customWidth="1"/>
    <col min="5384" max="5384" width="7.5" style="97" bestFit="1" customWidth="1"/>
    <col min="5385" max="5385" width="5.5" style="97" bestFit="1" customWidth="1"/>
    <col min="5386" max="5386" width="7.5" style="97" bestFit="1" customWidth="1"/>
    <col min="5387" max="5387" width="11.125" style="97" customWidth="1"/>
    <col min="5388" max="5388" width="7.5" style="97" bestFit="1" customWidth="1"/>
    <col min="5389" max="5389" width="5.5" style="97" bestFit="1" customWidth="1"/>
    <col min="5390" max="5390" width="7.5" style="97" bestFit="1" customWidth="1"/>
    <col min="5391" max="5391" width="5.5" style="97" bestFit="1" customWidth="1"/>
    <col min="5392" max="5392" width="7.5" style="97" bestFit="1" customWidth="1"/>
    <col min="5393" max="5393" width="5.5" style="97" bestFit="1" customWidth="1"/>
    <col min="5394" max="5394" width="7.5" style="97" bestFit="1" customWidth="1"/>
    <col min="5395" max="5395" width="5.5" style="97" bestFit="1" customWidth="1"/>
    <col min="5396" max="5396" width="7.5" style="97" bestFit="1" customWidth="1"/>
    <col min="5397" max="5397" width="5.5" style="97" bestFit="1" customWidth="1"/>
    <col min="5398" max="5398" width="7.5" style="97" bestFit="1" customWidth="1"/>
    <col min="5399" max="5399" width="5.5" style="97" bestFit="1" customWidth="1"/>
    <col min="5400" max="5400" width="16.625" style="97" customWidth="1"/>
    <col min="5401" max="5632" width="9" style="97"/>
    <col min="5633" max="5633" width="9.75" style="97" customWidth="1"/>
    <col min="5634" max="5634" width="7.5" style="97" bestFit="1" customWidth="1"/>
    <col min="5635" max="5635" width="8.5" style="97" bestFit="1" customWidth="1"/>
    <col min="5636" max="5636" width="7.5" style="97" bestFit="1" customWidth="1"/>
    <col min="5637" max="5637" width="5.5" style="97" bestFit="1" customWidth="1"/>
    <col min="5638" max="5638" width="7.5" style="97" bestFit="1" customWidth="1"/>
    <col min="5639" max="5639" width="5.5" style="97" bestFit="1" customWidth="1"/>
    <col min="5640" max="5640" width="7.5" style="97" bestFit="1" customWidth="1"/>
    <col min="5641" max="5641" width="5.5" style="97" bestFit="1" customWidth="1"/>
    <col min="5642" max="5642" width="7.5" style="97" bestFit="1" customWidth="1"/>
    <col min="5643" max="5643" width="11.125" style="97" customWidth="1"/>
    <col min="5644" max="5644" width="7.5" style="97" bestFit="1" customWidth="1"/>
    <col min="5645" max="5645" width="5.5" style="97" bestFit="1" customWidth="1"/>
    <col min="5646" max="5646" width="7.5" style="97" bestFit="1" customWidth="1"/>
    <col min="5647" max="5647" width="5.5" style="97" bestFit="1" customWidth="1"/>
    <col min="5648" max="5648" width="7.5" style="97" bestFit="1" customWidth="1"/>
    <col min="5649" max="5649" width="5.5" style="97" bestFit="1" customWidth="1"/>
    <col min="5650" max="5650" width="7.5" style="97" bestFit="1" customWidth="1"/>
    <col min="5651" max="5651" width="5.5" style="97" bestFit="1" customWidth="1"/>
    <col min="5652" max="5652" width="7.5" style="97" bestFit="1" customWidth="1"/>
    <col min="5653" max="5653" width="5.5" style="97" bestFit="1" customWidth="1"/>
    <col min="5654" max="5654" width="7.5" style="97" bestFit="1" customWidth="1"/>
    <col min="5655" max="5655" width="5.5" style="97" bestFit="1" customWidth="1"/>
    <col min="5656" max="5656" width="16.625" style="97" customWidth="1"/>
    <col min="5657" max="5888" width="9" style="97"/>
    <col min="5889" max="5889" width="9.75" style="97" customWidth="1"/>
    <col min="5890" max="5890" width="7.5" style="97" bestFit="1" customWidth="1"/>
    <col min="5891" max="5891" width="8.5" style="97" bestFit="1" customWidth="1"/>
    <col min="5892" max="5892" width="7.5" style="97" bestFit="1" customWidth="1"/>
    <col min="5893" max="5893" width="5.5" style="97" bestFit="1" customWidth="1"/>
    <col min="5894" max="5894" width="7.5" style="97" bestFit="1" customWidth="1"/>
    <col min="5895" max="5895" width="5.5" style="97" bestFit="1" customWidth="1"/>
    <col min="5896" max="5896" width="7.5" style="97" bestFit="1" customWidth="1"/>
    <col min="5897" max="5897" width="5.5" style="97" bestFit="1" customWidth="1"/>
    <col min="5898" max="5898" width="7.5" style="97" bestFit="1" customWidth="1"/>
    <col min="5899" max="5899" width="11.125" style="97" customWidth="1"/>
    <col min="5900" max="5900" width="7.5" style="97" bestFit="1" customWidth="1"/>
    <col min="5901" max="5901" width="5.5" style="97" bestFit="1" customWidth="1"/>
    <col min="5902" max="5902" width="7.5" style="97" bestFit="1" customWidth="1"/>
    <col min="5903" max="5903" width="5.5" style="97" bestFit="1" customWidth="1"/>
    <col min="5904" max="5904" width="7.5" style="97" bestFit="1" customWidth="1"/>
    <col min="5905" max="5905" width="5.5" style="97" bestFit="1" customWidth="1"/>
    <col min="5906" max="5906" width="7.5" style="97" bestFit="1" customWidth="1"/>
    <col min="5907" max="5907" width="5.5" style="97" bestFit="1" customWidth="1"/>
    <col min="5908" max="5908" width="7.5" style="97" bestFit="1" customWidth="1"/>
    <col min="5909" max="5909" width="5.5" style="97" bestFit="1" customWidth="1"/>
    <col min="5910" max="5910" width="7.5" style="97" bestFit="1" customWidth="1"/>
    <col min="5911" max="5911" width="5.5" style="97" bestFit="1" customWidth="1"/>
    <col min="5912" max="5912" width="16.625" style="97" customWidth="1"/>
    <col min="5913" max="6144" width="9" style="97"/>
    <col min="6145" max="6145" width="9.75" style="97" customWidth="1"/>
    <col min="6146" max="6146" width="7.5" style="97" bestFit="1" customWidth="1"/>
    <col min="6147" max="6147" width="8.5" style="97" bestFit="1" customWidth="1"/>
    <col min="6148" max="6148" width="7.5" style="97" bestFit="1" customWidth="1"/>
    <col min="6149" max="6149" width="5.5" style="97" bestFit="1" customWidth="1"/>
    <col min="6150" max="6150" width="7.5" style="97" bestFit="1" customWidth="1"/>
    <col min="6151" max="6151" width="5.5" style="97" bestFit="1" customWidth="1"/>
    <col min="6152" max="6152" width="7.5" style="97" bestFit="1" customWidth="1"/>
    <col min="6153" max="6153" width="5.5" style="97" bestFit="1" customWidth="1"/>
    <col min="6154" max="6154" width="7.5" style="97" bestFit="1" customWidth="1"/>
    <col min="6155" max="6155" width="11.125" style="97" customWidth="1"/>
    <col min="6156" max="6156" width="7.5" style="97" bestFit="1" customWidth="1"/>
    <col min="6157" max="6157" width="5.5" style="97" bestFit="1" customWidth="1"/>
    <col min="6158" max="6158" width="7.5" style="97" bestFit="1" customWidth="1"/>
    <col min="6159" max="6159" width="5.5" style="97" bestFit="1" customWidth="1"/>
    <col min="6160" max="6160" width="7.5" style="97" bestFit="1" customWidth="1"/>
    <col min="6161" max="6161" width="5.5" style="97" bestFit="1" customWidth="1"/>
    <col min="6162" max="6162" width="7.5" style="97" bestFit="1" customWidth="1"/>
    <col min="6163" max="6163" width="5.5" style="97" bestFit="1" customWidth="1"/>
    <col min="6164" max="6164" width="7.5" style="97" bestFit="1" customWidth="1"/>
    <col min="6165" max="6165" width="5.5" style="97" bestFit="1" customWidth="1"/>
    <col min="6166" max="6166" width="7.5" style="97" bestFit="1" customWidth="1"/>
    <col min="6167" max="6167" width="5.5" style="97" bestFit="1" customWidth="1"/>
    <col min="6168" max="6168" width="16.625" style="97" customWidth="1"/>
    <col min="6169" max="6400" width="9" style="97"/>
    <col min="6401" max="6401" width="9.75" style="97" customWidth="1"/>
    <col min="6402" max="6402" width="7.5" style="97" bestFit="1" customWidth="1"/>
    <col min="6403" max="6403" width="8.5" style="97" bestFit="1" customWidth="1"/>
    <col min="6404" max="6404" width="7.5" style="97" bestFit="1" customWidth="1"/>
    <col min="6405" max="6405" width="5.5" style="97" bestFit="1" customWidth="1"/>
    <col min="6406" max="6406" width="7.5" style="97" bestFit="1" customWidth="1"/>
    <col min="6407" max="6407" width="5.5" style="97" bestFit="1" customWidth="1"/>
    <col min="6408" max="6408" width="7.5" style="97" bestFit="1" customWidth="1"/>
    <col min="6409" max="6409" width="5.5" style="97" bestFit="1" customWidth="1"/>
    <col min="6410" max="6410" width="7.5" style="97" bestFit="1" customWidth="1"/>
    <col min="6411" max="6411" width="11.125" style="97" customWidth="1"/>
    <col min="6412" max="6412" width="7.5" style="97" bestFit="1" customWidth="1"/>
    <col min="6413" max="6413" width="5.5" style="97" bestFit="1" customWidth="1"/>
    <col min="6414" max="6414" width="7.5" style="97" bestFit="1" customWidth="1"/>
    <col min="6415" max="6415" width="5.5" style="97" bestFit="1" customWidth="1"/>
    <col min="6416" max="6416" width="7.5" style="97" bestFit="1" customWidth="1"/>
    <col min="6417" max="6417" width="5.5" style="97" bestFit="1" customWidth="1"/>
    <col min="6418" max="6418" width="7.5" style="97" bestFit="1" customWidth="1"/>
    <col min="6419" max="6419" width="5.5" style="97" bestFit="1" customWidth="1"/>
    <col min="6420" max="6420" width="7.5" style="97" bestFit="1" customWidth="1"/>
    <col min="6421" max="6421" width="5.5" style="97" bestFit="1" customWidth="1"/>
    <col min="6422" max="6422" width="7.5" style="97" bestFit="1" customWidth="1"/>
    <col min="6423" max="6423" width="5.5" style="97" bestFit="1" customWidth="1"/>
    <col min="6424" max="6424" width="16.625" style="97" customWidth="1"/>
    <col min="6425" max="6656" width="9" style="97"/>
    <col min="6657" max="6657" width="9.75" style="97" customWidth="1"/>
    <col min="6658" max="6658" width="7.5" style="97" bestFit="1" customWidth="1"/>
    <col min="6659" max="6659" width="8.5" style="97" bestFit="1" customWidth="1"/>
    <col min="6660" max="6660" width="7.5" style="97" bestFit="1" customWidth="1"/>
    <col min="6661" max="6661" width="5.5" style="97" bestFit="1" customWidth="1"/>
    <col min="6662" max="6662" width="7.5" style="97" bestFit="1" customWidth="1"/>
    <col min="6663" max="6663" width="5.5" style="97" bestFit="1" customWidth="1"/>
    <col min="6664" max="6664" width="7.5" style="97" bestFit="1" customWidth="1"/>
    <col min="6665" max="6665" width="5.5" style="97" bestFit="1" customWidth="1"/>
    <col min="6666" max="6666" width="7.5" style="97" bestFit="1" customWidth="1"/>
    <col min="6667" max="6667" width="11.125" style="97" customWidth="1"/>
    <col min="6668" max="6668" width="7.5" style="97" bestFit="1" customWidth="1"/>
    <col min="6669" max="6669" width="5.5" style="97" bestFit="1" customWidth="1"/>
    <col min="6670" max="6670" width="7.5" style="97" bestFit="1" customWidth="1"/>
    <col min="6671" max="6671" width="5.5" style="97" bestFit="1" customWidth="1"/>
    <col min="6672" max="6672" width="7.5" style="97" bestFit="1" customWidth="1"/>
    <col min="6673" max="6673" width="5.5" style="97" bestFit="1" customWidth="1"/>
    <col min="6674" max="6674" width="7.5" style="97" bestFit="1" customWidth="1"/>
    <col min="6675" max="6675" width="5.5" style="97" bestFit="1" customWidth="1"/>
    <col min="6676" max="6676" width="7.5" style="97" bestFit="1" customWidth="1"/>
    <col min="6677" max="6677" width="5.5" style="97" bestFit="1" customWidth="1"/>
    <col min="6678" max="6678" width="7.5" style="97" bestFit="1" customWidth="1"/>
    <col min="6679" max="6679" width="5.5" style="97" bestFit="1" customWidth="1"/>
    <col min="6680" max="6680" width="16.625" style="97" customWidth="1"/>
    <col min="6681" max="6912" width="9" style="97"/>
    <col min="6913" max="6913" width="9.75" style="97" customWidth="1"/>
    <col min="6914" max="6914" width="7.5" style="97" bestFit="1" customWidth="1"/>
    <col min="6915" max="6915" width="8.5" style="97" bestFit="1" customWidth="1"/>
    <col min="6916" max="6916" width="7.5" style="97" bestFit="1" customWidth="1"/>
    <col min="6917" max="6917" width="5.5" style="97" bestFit="1" customWidth="1"/>
    <col min="6918" max="6918" width="7.5" style="97" bestFit="1" customWidth="1"/>
    <col min="6919" max="6919" width="5.5" style="97" bestFit="1" customWidth="1"/>
    <col min="6920" max="6920" width="7.5" style="97" bestFit="1" customWidth="1"/>
    <col min="6921" max="6921" width="5.5" style="97" bestFit="1" customWidth="1"/>
    <col min="6922" max="6922" width="7.5" style="97" bestFit="1" customWidth="1"/>
    <col min="6923" max="6923" width="11.125" style="97" customWidth="1"/>
    <col min="6924" max="6924" width="7.5" style="97" bestFit="1" customWidth="1"/>
    <col min="6925" max="6925" width="5.5" style="97" bestFit="1" customWidth="1"/>
    <col min="6926" max="6926" width="7.5" style="97" bestFit="1" customWidth="1"/>
    <col min="6927" max="6927" width="5.5" style="97" bestFit="1" customWidth="1"/>
    <col min="6928" max="6928" width="7.5" style="97" bestFit="1" customWidth="1"/>
    <col min="6929" max="6929" width="5.5" style="97" bestFit="1" customWidth="1"/>
    <col min="6930" max="6930" width="7.5" style="97" bestFit="1" customWidth="1"/>
    <col min="6931" max="6931" width="5.5" style="97" bestFit="1" customWidth="1"/>
    <col min="6932" max="6932" width="7.5" style="97" bestFit="1" customWidth="1"/>
    <col min="6933" max="6933" width="5.5" style="97" bestFit="1" customWidth="1"/>
    <col min="6934" max="6934" width="7.5" style="97" bestFit="1" customWidth="1"/>
    <col min="6935" max="6935" width="5.5" style="97" bestFit="1" customWidth="1"/>
    <col min="6936" max="6936" width="16.625" style="97" customWidth="1"/>
    <col min="6937" max="7168" width="9" style="97"/>
    <col min="7169" max="7169" width="9.75" style="97" customWidth="1"/>
    <col min="7170" max="7170" width="7.5" style="97" bestFit="1" customWidth="1"/>
    <col min="7171" max="7171" width="8.5" style="97" bestFit="1" customWidth="1"/>
    <col min="7172" max="7172" width="7.5" style="97" bestFit="1" customWidth="1"/>
    <col min="7173" max="7173" width="5.5" style="97" bestFit="1" customWidth="1"/>
    <col min="7174" max="7174" width="7.5" style="97" bestFit="1" customWidth="1"/>
    <col min="7175" max="7175" width="5.5" style="97" bestFit="1" customWidth="1"/>
    <col min="7176" max="7176" width="7.5" style="97" bestFit="1" customWidth="1"/>
    <col min="7177" max="7177" width="5.5" style="97" bestFit="1" customWidth="1"/>
    <col min="7178" max="7178" width="7.5" style="97" bestFit="1" customWidth="1"/>
    <col min="7179" max="7179" width="11.125" style="97" customWidth="1"/>
    <col min="7180" max="7180" width="7.5" style="97" bestFit="1" customWidth="1"/>
    <col min="7181" max="7181" width="5.5" style="97" bestFit="1" customWidth="1"/>
    <col min="7182" max="7182" width="7.5" style="97" bestFit="1" customWidth="1"/>
    <col min="7183" max="7183" width="5.5" style="97" bestFit="1" customWidth="1"/>
    <col min="7184" max="7184" width="7.5" style="97" bestFit="1" customWidth="1"/>
    <col min="7185" max="7185" width="5.5" style="97" bestFit="1" customWidth="1"/>
    <col min="7186" max="7186" width="7.5" style="97" bestFit="1" customWidth="1"/>
    <col min="7187" max="7187" width="5.5" style="97" bestFit="1" customWidth="1"/>
    <col min="7188" max="7188" width="7.5" style="97" bestFit="1" customWidth="1"/>
    <col min="7189" max="7189" width="5.5" style="97" bestFit="1" customWidth="1"/>
    <col min="7190" max="7190" width="7.5" style="97" bestFit="1" customWidth="1"/>
    <col min="7191" max="7191" width="5.5" style="97" bestFit="1" customWidth="1"/>
    <col min="7192" max="7192" width="16.625" style="97" customWidth="1"/>
    <col min="7193" max="7424" width="9" style="97"/>
    <col min="7425" max="7425" width="9.75" style="97" customWidth="1"/>
    <col min="7426" max="7426" width="7.5" style="97" bestFit="1" customWidth="1"/>
    <col min="7427" max="7427" width="8.5" style="97" bestFit="1" customWidth="1"/>
    <col min="7428" max="7428" width="7.5" style="97" bestFit="1" customWidth="1"/>
    <col min="7429" max="7429" width="5.5" style="97" bestFit="1" customWidth="1"/>
    <col min="7430" max="7430" width="7.5" style="97" bestFit="1" customWidth="1"/>
    <col min="7431" max="7431" width="5.5" style="97" bestFit="1" customWidth="1"/>
    <col min="7432" max="7432" width="7.5" style="97" bestFit="1" customWidth="1"/>
    <col min="7433" max="7433" width="5.5" style="97" bestFit="1" customWidth="1"/>
    <col min="7434" max="7434" width="7.5" style="97" bestFit="1" customWidth="1"/>
    <col min="7435" max="7435" width="11.125" style="97" customWidth="1"/>
    <col min="7436" max="7436" width="7.5" style="97" bestFit="1" customWidth="1"/>
    <col min="7437" max="7437" width="5.5" style="97" bestFit="1" customWidth="1"/>
    <col min="7438" max="7438" width="7.5" style="97" bestFit="1" customWidth="1"/>
    <col min="7439" max="7439" width="5.5" style="97" bestFit="1" customWidth="1"/>
    <col min="7440" max="7440" width="7.5" style="97" bestFit="1" customWidth="1"/>
    <col min="7441" max="7441" width="5.5" style="97" bestFit="1" customWidth="1"/>
    <col min="7442" max="7442" width="7.5" style="97" bestFit="1" customWidth="1"/>
    <col min="7443" max="7443" width="5.5" style="97" bestFit="1" customWidth="1"/>
    <col min="7444" max="7444" width="7.5" style="97" bestFit="1" customWidth="1"/>
    <col min="7445" max="7445" width="5.5" style="97" bestFit="1" customWidth="1"/>
    <col min="7446" max="7446" width="7.5" style="97" bestFit="1" customWidth="1"/>
    <col min="7447" max="7447" width="5.5" style="97" bestFit="1" customWidth="1"/>
    <col min="7448" max="7448" width="16.625" style="97" customWidth="1"/>
    <col min="7449" max="7680" width="9" style="97"/>
    <col min="7681" max="7681" width="9.75" style="97" customWidth="1"/>
    <col min="7682" max="7682" width="7.5" style="97" bestFit="1" customWidth="1"/>
    <col min="7683" max="7683" width="8.5" style="97" bestFit="1" customWidth="1"/>
    <col min="7684" max="7684" width="7.5" style="97" bestFit="1" customWidth="1"/>
    <col min="7685" max="7685" width="5.5" style="97" bestFit="1" customWidth="1"/>
    <col min="7686" max="7686" width="7.5" style="97" bestFit="1" customWidth="1"/>
    <col min="7687" max="7687" width="5.5" style="97" bestFit="1" customWidth="1"/>
    <col min="7688" max="7688" width="7.5" style="97" bestFit="1" customWidth="1"/>
    <col min="7689" max="7689" width="5.5" style="97" bestFit="1" customWidth="1"/>
    <col min="7690" max="7690" width="7.5" style="97" bestFit="1" customWidth="1"/>
    <col min="7691" max="7691" width="11.125" style="97" customWidth="1"/>
    <col min="7692" max="7692" width="7.5" style="97" bestFit="1" customWidth="1"/>
    <col min="7693" max="7693" width="5.5" style="97" bestFit="1" customWidth="1"/>
    <col min="7694" max="7694" width="7.5" style="97" bestFit="1" customWidth="1"/>
    <col min="7695" max="7695" width="5.5" style="97" bestFit="1" customWidth="1"/>
    <col min="7696" max="7696" width="7.5" style="97" bestFit="1" customWidth="1"/>
    <col min="7697" max="7697" width="5.5" style="97" bestFit="1" customWidth="1"/>
    <col min="7698" max="7698" width="7.5" style="97" bestFit="1" customWidth="1"/>
    <col min="7699" max="7699" width="5.5" style="97" bestFit="1" customWidth="1"/>
    <col min="7700" max="7700" width="7.5" style="97" bestFit="1" customWidth="1"/>
    <col min="7701" max="7701" width="5.5" style="97" bestFit="1" customWidth="1"/>
    <col min="7702" max="7702" width="7.5" style="97" bestFit="1" customWidth="1"/>
    <col min="7703" max="7703" width="5.5" style="97" bestFit="1" customWidth="1"/>
    <col min="7704" max="7704" width="16.625" style="97" customWidth="1"/>
    <col min="7705" max="7936" width="9" style="97"/>
    <col min="7937" max="7937" width="9.75" style="97" customWidth="1"/>
    <col min="7938" max="7938" width="7.5" style="97" bestFit="1" customWidth="1"/>
    <col min="7939" max="7939" width="8.5" style="97" bestFit="1" customWidth="1"/>
    <col min="7940" max="7940" width="7.5" style="97" bestFit="1" customWidth="1"/>
    <col min="7941" max="7941" width="5.5" style="97" bestFit="1" customWidth="1"/>
    <col min="7942" max="7942" width="7.5" style="97" bestFit="1" customWidth="1"/>
    <col min="7943" max="7943" width="5.5" style="97" bestFit="1" customWidth="1"/>
    <col min="7944" max="7944" width="7.5" style="97" bestFit="1" customWidth="1"/>
    <col min="7945" max="7945" width="5.5" style="97" bestFit="1" customWidth="1"/>
    <col min="7946" max="7946" width="7.5" style="97" bestFit="1" customWidth="1"/>
    <col min="7947" max="7947" width="11.125" style="97" customWidth="1"/>
    <col min="7948" max="7948" width="7.5" style="97" bestFit="1" customWidth="1"/>
    <col min="7949" max="7949" width="5.5" style="97" bestFit="1" customWidth="1"/>
    <col min="7950" max="7950" width="7.5" style="97" bestFit="1" customWidth="1"/>
    <col min="7951" max="7951" width="5.5" style="97" bestFit="1" customWidth="1"/>
    <col min="7952" max="7952" width="7.5" style="97" bestFit="1" customWidth="1"/>
    <col min="7953" max="7953" width="5.5" style="97" bestFit="1" customWidth="1"/>
    <col min="7954" max="7954" width="7.5" style="97" bestFit="1" customWidth="1"/>
    <col min="7955" max="7955" width="5.5" style="97" bestFit="1" customWidth="1"/>
    <col min="7956" max="7956" width="7.5" style="97" bestFit="1" customWidth="1"/>
    <col min="7957" max="7957" width="5.5" style="97" bestFit="1" customWidth="1"/>
    <col min="7958" max="7958" width="7.5" style="97" bestFit="1" customWidth="1"/>
    <col min="7959" max="7959" width="5.5" style="97" bestFit="1" customWidth="1"/>
    <col min="7960" max="7960" width="16.625" style="97" customWidth="1"/>
    <col min="7961" max="8192" width="9" style="97"/>
    <col min="8193" max="8193" width="9.75" style="97" customWidth="1"/>
    <col min="8194" max="8194" width="7.5" style="97" bestFit="1" customWidth="1"/>
    <col min="8195" max="8195" width="8.5" style="97" bestFit="1" customWidth="1"/>
    <col min="8196" max="8196" width="7.5" style="97" bestFit="1" customWidth="1"/>
    <col min="8197" max="8197" width="5.5" style="97" bestFit="1" customWidth="1"/>
    <col min="8198" max="8198" width="7.5" style="97" bestFit="1" customWidth="1"/>
    <col min="8199" max="8199" width="5.5" style="97" bestFit="1" customWidth="1"/>
    <col min="8200" max="8200" width="7.5" style="97" bestFit="1" customWidth="1"/>
    <col min="8201" max="8201" width="5.5" style="97" bestFit="1" customWidth="1"/>
    <col min="8202" max="8202" width="7.5" style="97" bestFit="1" customWidth="1"/>
    <col min="8203" max="8203" width="11.125" style="97" customWidth="1"/>
    <col min="8204" max="8204" width="7.5" style="97" bestFit="1" customWidth="1"/>
    <col min="8205" max="8205" width="5.5" style="97" bestFit="1" customWidth="1"/>
    <col min="8206" max="8206" width="7.5" style="97" bestFit="1" customWidth="1"/>
    <col min="8207" max="8207" width="5.5" style="97" bestFit="1" customWidth="1"/>
    <col min="8208" max="8208" width="7.5" style="97" bestFit="1" customWidth="1"/>
    <col min="8209" max="8209" width="5.5" style="97" bestFit="1" customWidth="1"/>
    <col min="8210" max="8210" width="7.5" style="97" bestFit="1" customWidth="1"/>
    <col min="8211" max="8211" width="5.5" style="97" bestFit="1" customWidth="1"/>
    <col min="8212" max="8212" width="7.5" style="97" bestFit="1" customWidth="1"/>
    <col min="8213" max="8213" width="5.5" style="97" bestFit="1" customWidth="1"/>
    <col min="8214" max="8214" width="7.5" style="97" bestFit="1" customWidth="1"/>
    <col min="8215" max="8215" width="5.5" style="97" bestFit="1" customWidth="1"/>
    <col min="8216" max="8216" width="16.625" style="97" customWidth="1"/>
    <col min="8217" max="8448" width="9" style="97"/>
    <col min="8449" max="8449" width="9.75" style="97" customWidth="1"/>
    <col min="8450" max="8450" width="7.5" style="97" bestFit="1" customWidth="1"/>
    <col min="8451" max="8451" width="8.5" style="97" bestFit="1" customWidth="1"/>
    <col min="8452" max="8452" width="7.5" style="97" bestFit="1" customWidth="1"/>
    <col min="8453" max="8453" width="5.5" style="97" bestFit="1" customWidth="1"/>
    <col min="8454" max="8454" width="7.5" style="97" bestFit="1" customWidth="1"/>
    <col min="8455" max="8455" width="5.5" style="97" bestFit="1" customWidth="1"/>
    <col min="8456" max="8456" width="7.5" style="97" bestFit="1" customWidth="1"/>
    <col min="8457" max="8457" width="5.5" style="97" bestFit="1" customWidth="1"/>
    <col min="8458" max="8458" width="7.5" style="97" bestFit="1" customWidth="1"/>
    <col min="8459" max="8459" width="11.125" style="97" customWidth="1"/>
    <col min="8460" max="8460" width="7.5" style="97" bestFit="1" customWidth="1"/>
    <col min="8461" max="8461" width="5.5" style="97" bestFit="1" customWidth="1"/>
    <col min="8462" max="8462" width="7.5" style="97" bestFit="1" customWidth="1"/>
    <col min="8463" max="8463" width="5.5" style="97" bestFit="1" customWidth="1"/>
    <col min="8464" max="8464" width="7.5" style="97" bestFit="1" customWidth="1"/>
    <col min="8465" max="8465" width="5.5" style="97" bestFit="1" customWidth="1"/>
    <col min="8466" max="8466" width="7.5" style="97" bestFit="1" customWidth="1"/>
    <col min="8467" max="8467" width="5.5" style="97" bestFit="1" customWidth="1"/>
    <col min="8468" max="8468" width="7.5" style="97" bestFit="1" customWidth="1"/>
    <col min="8469" max="8469" width="5.5" style="97" bestFit="1" customWidth="1"/>
    <col min="8470" max="8470" width="7.5" style="97" bestFit="1" customWidth="1"/>
    <col min="8471" max="8471" width="5.5" style="97" bestFit="1" customWidth="1"/>
    <col min="8472" max="8472" width="16.625" style="97" customWidth="1"/>
    <col min="8473" max="8704" width="9" style="97"/>
    <col min="8705" max="8705" width="9.75" style="97" customWidth="1"/>
    <col min="8706" max="8706" width="7.5" style="97" bestFit="1" customWidth="1"/>
    <col min="8707" max="8707" width="8.5" style="97" bestFit="1" customWidth="1"/>
    <col min="8708" max="8708" width="7.5" style="97" bestFit="1" customWidth="1"/>
    <col min="8709" max="8709" width="5.5" style="97" bestFit="1" customWidth="1"/>
    <col min="8710" max="8710" width="7.5" style="97" bestFit="1" customWidth="1"/>
    <col min="8711" max="8711" width="5.5" style="97" bestFit="1" customWidth="1"/>
    <col min="8712" max="8712" width="7.5" style="97" bestFit="1" customWidth="1"/>
    <col min="8713" max="8713" width="5.5" style="97" bestFit="1" customWidth="1"/>
    <col min="8714" max="8714" width="7.5" style="97" bestFit="1" customWidth="1"/>
    <col min="8715" max="8715" width="11.125" style="97" customWidth="1"/>
    <col min="8716" max="8716" width="7.5" style="97" bestFit="1" customWidth="1"/>
    <col min="8717" max="8717" width="5.5" style="97" bestFit="1" customWidth="1"/>
    <col min="8718" max="8718" width="7.5" style="97" bestFit="1" customWidth="1"/>
    <col min="8719" max="8719" width="5.5" style="97" bestFit="1" customWidth="1"/>
    <col min="8720" max="8720" width="7.5" style="97" bestFit="1" customWidth="1"/>
    <col min="8721" max="8721" width="5.5" style="97" bestFit="1" customWidth="1"/>
    <col min="8722" max="8722" width="7.5" style="97" bestFit="1" customWidth="1"/>
    <col min="8723" max="8723" width="5.5" style="97" bestFit="1" customWidth="1"/>
    <col min="8724" max="8724" width="7.5" style="97" bestFit="1" customWidth="1"/>
    <col min="8725" max="8725" width="5.5" style="97" bestFit="1" customWidth="1"/>
    <col min="8726" max="8726" width="7.5" style="97" bestFit="1" customWidth="1"/>
    <col min="8727" max="8727" width="5.5" style="97" bestFit="1" customWidth="1"/>
    <col min="8728" max="8728" width="16.625" style="97" customWidth="1"/>
    <col min="8729" max="8960" width="9" style="97"/>
    <col min="8961" max="8961" width="9.75" style="97" customWidth="1"/>
    <col min="8962" max="8962" width="7.5" style="97" bestFit="1" customWidth="1"/>
    <col min="8963" max="8963" width="8.5" style="97" bestFit="1" customWidth="1"/>
    <col min="8964" max="8964" width="7.5" style="97" bestFit="1" customWidth="1"/>
    <col min="8965" max="8965" width="5.5" style="97" bestFit="1" customWidth="1"/>
    <col min="8966" max="8966" width="7.5" style="97" bestFit="1" customWidth="1"/>
    <col min="8967" max="8967" width="5.5" style="97" bestFit="1" customWidth="1"/>
    <col min="8968" max="8968" width="7.5" style="97" bestFit="1" customWidth="1"/>
    <col min="8969" max="8969" width="5.5" style="97" bestFit="1" customWidth="1"/>
    <col min="8970" max="8970" width="7.5" style="97" bestFit="1" customWidth="1"/>
    <col min="8971" max="8971" width="11.125" style="97" customWidth="1"/>
    <col min="8972" max="8972" width="7.5" style="97" bestFit="1" customWidth="1"/>
    <col min="8973" max="8973" width="5.5" style="97" bestFit="1" customWidth="1"/>
    <col min="8974" max="8974" width="7.5" style="97" bestFit="1" customWidth="1"/>
    <col min="8975" max="8975" width="5.5" style="97" bestFit="1" customWidth="1"/>
    <col min="8976" max="8976" width="7.5" style="97" bestFit="1" customWidth="1"/>
    <col min="8977" max="8977" width="5.5" style="97" bestFit="1" customWidth="1"/>
    <col min="8978" max="8978" width="7.5" style="97" bestFit="1" customWidth="1"/>
    <col min="8979" max="8979" width="5.5" style="97" bestFit="1" customWidth="1"/>
    <col min="8980" max="8980" width="7.5" style="97" bestFit="1" customWidth="1"/>
    <col min="8981" max="8981" width="5.5" style="97" bestFit="1" customWidth="1"/>
    <col min="8982" max="8982" width="7.5" style="97" bestFit="1" customWidth="1"/>
    <col min="8983" max="8983" width="5.5" style="97" bestFit="1" customWidth="1"/>
    <col min="8984" max="8984" width="16.625" style="97" customWidth="1"/>
    <col min="8985" max="9216" width="9" style="97"/>
    <col min="9217" max="9217" width="9.75" style="97" customWidth="1"/>
    <col min="9218" max="9218" width="7.5" style="97" bestFit="1" customWidth="1"/>
    <col min="9219" max="9219" width="8.5" style="97" bestFit="1" customWidth="1"/>
    <col min="9220" max="9220" width="7.5" style="97" bestFit="1" customWidth="1"/>
    <col min="9221" max="9221" width="5.5" style="97" bestFit="1" customWidth="1"/>
    <col min="9222" max="9222" width="7.5" style="97" bestFit="1" customWidth="1"/>
    <col min="9223" max="9223" width="5.5" style="97" bestFit="1" customWidth="1"/>
    <col min="9224" max="9224" width="7.5" style="97" bestFit="1" customWidth="1"/>
    <col min="9225" max="9225" width="5.5" style="97" bestFit="1" customWidth="1"/>
    <col min="9226" max="9226" width="7.5" style="97" bestFit="1" customWidth="1"/>
    <col min="9227" max="9227" width="11.125" style="97" customWidth="1"/>
    <col min="9228" max="9228" width="7.5" style="97" bestFit="1" customWidth="1"/>
    <col min="9229" max="9229" width="5.5" style="97" bestFit="1" customWidth="1"/>
    <col min="9230" max="9230" width="7.5" style="97" bestFit="1" customWidth="1"/>
    <col min="9231" max="9231" width="5.5" style="97" bestFit="1" customWidth="1"/>
    <col min="9232" max="9232" width="7.5" style="97" bestFit="1" customWidth="1"/>
    <col min="9233" max="9233" width="5.5" style="97" bestFit="1" customWidth="1"/>
    <col min="9234" max="9234" width="7.5" style="97" bestFit="1" customWidth="1"/>
    <col min="9235" max="9235" width="5.5" style="97" bestFit="1" customWidth="1"/>
    <col min="9236" max="9236" width="7.5" style="97" bestFit="1" customWidth="1"/>
    <col min="9237" max="9237" width="5.5" style="97" bestFit="1" customWidth="1"/>
    <col min="9238" max="9238" width="7.5" style="97" bestFit="1" customWidth="1"/>
    <col min="9239" max="9239" width="5.5" style="97" bestFit="1" customWidth="1"/>
    <col min="9240" max="9240" width="16.625" style="97" customWidth="1"/>
    <col min="9241" max="9472" width="9" style="97"/>
    <col min="9473" max="9473" width="9.75" style="97" customWidth="1"/>
    <col min="9474" max="9474" width="7.5" style="97" bestFit="1" customWidth="1"/>
    <col min="9475" max="9475" width="8.5" style="97" bestFit="1" customWidth="1"/>
    <col min="9476" max="9476" width="7.5" style="97" bestFit="1" customWidth="1"/>
    <col min="9477" max="9477" width="5.5" style="97" bestFit="1" customWidth="1"/>
    <col min="9478" max="9478" width="7.5" style="97" bestFit="1" customWidth="1"/>
    <col min="9479" max="9479" width="5.5" style="97" bestFit="1" customWidth="1"/>
    <col min="9480" max="9480" width="7.5" style="97" bestFit="1" customWidth="1"/>
    <col min="9481" max="9481" width="5.5" style="97" bestFit="1" customWidth="1"/>
    <col min="9482" max="9482" width="7.5" style="97" bestFit="1" customWidth="1"/>
    <col min="9483" max="9483" width="11.125" style="97" customWidth="1"/>
    <col min="9484" max="9484" width="7.5" style="97" bestFit="1" customWidth="1"/>
    <col min="9485" max="9485" width="5.5" style="97" bestFit="1" customWidth="1"/>
    <col min="9486" max="9486" width="7.5" style="97" bestFit="1" customWidth="1"/>
    <col min="9487" max="9487" width="5.5" style="97" bestFit="1" customWidth="1"/>
    <col min="9488" max="9488" width="7.5" style="97" bestFit="1" customWidth="1"/>
    <col min="9489" max="9489" width="5.5" style="97" bestFit="1" customWidth="1"/>
    <col min="9490" max="9490" width="7.5" style="97" bestFit="1" customWidth="1"/>
    <col min="9491" max="9491" width="5.5" style="97" bestFit="1" customWidth="1"/>
    <col min="9492" max="9492" width="7.5" style="97" bestFit="1" customWidth="1"/>
    <col min="9493" max="9493" width="5.5" style="97" bestFit="1" customWidth="1"/>
    <col min="9494" max="9494" width="7.5" style="97" bestFit="1" customWidth="1"/>
    <col min="9495" max="9495" width="5.5" style="97" bestFit="1" customWidth="1"/>
    <col min="9496" max="9496" width="16.625" style="97" customWidth="1"/>
    <col min="9497" max="9728" width="9" style="97"/>
    <col min="9729" max="9729" width="9.75" style="97" customWidth="1"/>
    <col min="9730" max="9730" width="7.5" style="97" bestFit="1" customWidth="1"/>
    <col min="9731" max="9731" width="8.5" style="97" bestFit="1" customWidth="1"/>
    <col min="9732" max="9732" width="7.5" style="97" bestFit="1" customWidth="1"/>
    <col min="9733" max="9733" width="5.5" style="97" bestFit="1" customWidth="1"/>
    <col min="9734" max="9734" width="7.5" style="97" bestFit="1" customWidth="1"/>
    <col min="9735" max="9735" width="5.5" style="97" bestFit="1" customWidth="1"/>
    <col min="9736" max="9736" width="7.5" style="97" bestFit="1" customWidth="1"/>
    <col min="9737" max="9737" width="5.5" style="97" bestFit="1" customWidth="1"/>
    <col min="9738" max="9738" width="7.5" style="97" bestFit="1" customWidth="1"/>
    <col min="9739" max="9739" width="11.125" style="97" customWidth="1"/>
    <col min="9740" max="9740" width="7.5" style="97" bestFit="1" customWidth="1"/>
    <col min="9741" max="9741" width="5.5" style="97" bestFit="1" customWidth="1"/>
    <col min="9742" max="9742" width="7.5" style="97" bestFit="1" customWidth="1"/>
    <col min="9743" max="9743" width="5.5" style="97" bestFit="1" customWidth="1"/>
    <col min="9744" max="9744" width="7.5" style="97" bestFit="1" customWidth="1"/>
    <col min="9745" max="9745" width="5.5" style="97" bestFit="1" customWidth="1"/>
    <col min="9746" max="9746" width="7.5" style="97" bestFit="1" customWidth="1"/>
    <col min="9747" max="9747" width="5.5" style="97" bestFit="1" customWidth="1"/>
    <col min="9748" max="9748" width="7.5" style="97" bestFit="1" customWidth="1"/>
    <col min="9749" max="9749" width="5.5" style="97" bestFit="1" customWidth="1"/>
    <col min="9750" max="9750" width="7.5" style="97" bestFit="1" customWidth="1"/>
    <col min="9751" max="9751" width="5.5" style="97" bestFit="1" customWidth="1"/>
    <col min="9752" max="9752" width="16.625" style="97" customWidth="1"/>
    <col min="9753" max="9984" width="9" style="97"/>
    <col min="9985" max="9985" width="9.75" style="97" customWidth="1"/>
    <col min="9986" max="9986" width="7.5" style="97" bestFit="1" customWidth="1"/>
    <col min="9987" max="9987" width="8.5" style="97" bestFit="1" customWidth="1"/>
    <col min="9988" max="9988" width="7.5" style="97" bestFit="1" customWidth="1"/>
    <col min="9989" max="9989" width="5.5" style="97" bestFit="1" customWidth="1"/>
    <col min="9990" max="9990" width="7.5" style="97" bestFit="1" customWidth="1"/>
    <col min="9991" max="9991" width="5.5" style="97" bestFit="1" customWidth="1"/>
    <col min="9992" max="9992" width="7.5" style="97" bestFit="1" customWidth="1"/>
    <col min="9993" max="9993" width="5.5" style="97" bestFit="1" customWidth="1"/>
    <col min="9994" max="9994" width="7.5" style="97" bestFit="1" customWidth="1"/>
    <col min="9995" max="9995" width="11.125" style="97" customWidth="1"/>
    <col min="9996" max="9996" width="7.5" style="97" bestFit="1" customWidth="1"/>
    <col min="9997" max="9997" width="5.5" style="97" bestFit="1" customWidth="1"/>
    <col min="9998" max="9998" width="7.5" style="97" bestFit="1" customWidth="1"/>
    <col min="9999" max="9999" width="5.5" style="97" bestFit="1" customWidth="1"/>
    <col min="10000" max="10000" width="7.5" style="97" bestFit="1" customWidth="1"/>
    <col min="10001" max="10001" width="5.5" style="97" bestFit="1" customWidth="1"/>
    <col min="10002" max="10002" width="7.5" style="97" bestFit="1" customWidth="1"/>
    <col min="10003" max="10003" width="5.5" style="97" bestFit="1" customWidth="1"/>
    <col min="10004" max="10004" width="7.5" style="97" bestFit="1" customWidth="1"/>
    <col min="10005" max="10005" width="5.5" style="97" bestFit="1" customWidth="1"/>
    <col min="10006" max="10006" width="7.5" style="97" bestFit="1" customWidth="1"/>
    <col min="10007" max="10007" width="5.5" style="97" bestFit="1" customWidth="1"/>
    <col min="10008" max="10008" width="16.625" style="97" customWidth="1"/>
    <col min="10009" max="10240" width="9" style="97"/>
    <col min="10241" max="10241" width="9.75" style="97" customWidth="1"/>
    <col min="10242" max="10242" width="7.5" style="97" bestFit="1" customWidth="1"/>
    <col min="10243" max="10243" width="8.5" style="97" bestFit="1" customWidth="1"/>
    <col min="10244" max="10244" width="7.5" style="97" bestFit="1" customWidth="1"/>
    <col min="10245" max="10245" width="5.5" style="97" bestFit="1" customWidth="1"/>
    <col min="10246" max="10246" width="7.5" style="97" bestFit="1" customWidth="1"/>
    <col min="10247" max="10247" width="5.5" style="97" bestFit="1" customWidth="1"/>
    <col min="10248" max="10248" width="7.5" style="97" bestFit="1" customWidth="1"/>
    <col min="10249" max="10249" width="5.5" style="97" bestFit="1" customWidth="1"/>
    <col min="10250" max="10250" width="7.5" style="97" bestFit="1" customWidth="1"/>
    <col min="10251" max="10251" width="11.125" style="97" customWidth="1"/>
    <col min="10252" max="10252" width="7.5" style="97" bestFit="1" customWidth="1"/>
    <col min="10253" max="10253" width="5.5" style="97" bestFit="1" customWidth="1"/>
    <col min="10254" max="10254" width="7.5" style="97" bestFit="1" customWidth="1"/>
    <col min="10255" max="10255" width="5.5" style="97" bestFit="1" customWidth="1"/>
    <col min="10256" max="10256" width="7.5" style="97" bestFit="1" customWidth="1"/>
    <col min="10257" max="10257" width="5.5" style="97" bestFit="1" customWidth="1"/>
    <col min="10258" max="10258" width="7.5" style="97" bestFit="1" customWidth="1"/>
    <col min="10259" max="10259" width="5.5" style="97" bestFit="1" customWidth="1"/>
    <col min="10260" max="10260" width="7.5" style="97" bestFit="1" customWidth="1"/>
    <col min="10261" max="10261" width="5.5" style="97" bestFit="1" customWidth="1"/>
    <col min="10262" max="10262" width="7.5" style="97" bestFit="1" customWidth="1"/>
    <col min="10263" max="10263" width="5.5" style="97" bestFit="1" customWidth="1"/>
    <col min="10264" max="10264" width="16.625" style="97" customWidth="1"/>
    <col min="10265" max="10496" width="9" style="97"/>
    <col min="10497" max="10497" width="9.75" style="97" customWidth="1"/>
    <col min="10498" max="10498" width="7.5" style="97" bestFit="1" customWidth="1"/>
    <col min="10499" max="10499" width="8.5" style="97" bestFit="1" customWidth="1"/>
    <col min="10500" max="10500" width="7.5" style="97" bestFit="1" customWidth="1"/>
    <col min="10501" max="10501" width="5.5" style="97" bestFit="1" customWidth="1"/>
    <col min="10502" max="10502" width="7.5" style="97" bestFit="1" customWidth="1"/>
    <col min="10503" max="10503" width="5.5" style="97" bestFit="1" customWidth="1"/>
    <col min="10504" max="10504" width="7.5" style="97" bestFit="1" customWidth="1"/>
    <col min="10505" max="10505" width="5.5" style="97" bestFit="1" customWidth="1"/>
    <col min="10506" max="10506" width="7.5" style="97" bestFit="1" customWidth="1"/>
    <col min="10507" max="10507" width="11.125" style="97" customWidth="1"/>
    <col min="10508" max="10508" width="7.5" style="97" bestFit="1" customWidth="1"/>
    <col min="10509" max="10509" width="5.5" style="97" bestFit="1" customWidth="1"/>
    <col min="10510" max="10510" width="7.5" style="97" bestFit="1" customWidth="1"/>
    <col min="10511" max="10511" width="5.5" style="97" bestFit="1" customWidth="1"/>
    <col min="10512" max="10512" width="7.5" style="97" bestFit="1" customWidth="1"/>
    <col min="10513" max="10513" width="5.5" style="97" bestFit="1" customWidth="1"/>
    <col min="10514" max="10514" width="7.5" style="97" bestFit="1" customWidth="1"/>
    <col min="10515" max="10515" width="5.5" style="97" bestFit="1" customWidth="1"/>
    <col min="10516" max="10516" width="7.5" style="97" bestFit="1" customWidth="1"/>
    <col min="10517" max="10517" width="5.5" style="97" bestFit="1" customWidth="1"/>
    <col min="10518" max="10518" width="7.5" style="97" bestFit="1" customWidth="1"/>
    <col min="10519" max="10519" width="5.5" style="97" bestFit="1" customWidth="1"/>
    <col min="10520" max="10520" width="16.625" style="97" customWidth="1"/>
    <col min="10521" max="10752" width="9" style="97"/>
    <col min="10753" max="10753" width="9.75" style="97" customWidth="1"/>
    <col min="10754" max="10754" width="7.5" style="97" bestFit="1" customWidth="1"/>
    <col min="10755" max="10755" width="8.5" style="97" bestFit="1" customWidth="1"/>
    <col min="10756" max="10756" width="7.5" style="97" bestFit="1" customWidth="1"/>
    <col min="10757" max="10757" width="5.5" style="97" bestFit="1" customWidth="1"/>
    <col min="10758" max="10758" width="7.5" style="97" bestFit="1" customWidth="1"/>
    <col min="10759" max="10759" width="5.5" style="97" bestFit="1" customWidth="1"/>
    <col min="10760" max="10760" width="7.5" style="97" bestFit="1" customWidth="1"/>
    <col min="10761" max="10761" width="5.5" style="97" bestFit="1" customWidth="1"/>
    <col min="10762" max="10762" width="7.5" style="97" bestFit="1" customWidth="1"/>
    <col min="10763" max="10763" width="11.125" style="97" customWidth="1"/>
    <col min="10764" max="10764" width="7.5" style="97" bestFit="1" customWidth="1"/>
    <col min="10765" max="10765" width="5.5" style="97" bestFit="1" customWidth="1"/>
    <col min="10766" max="10766" width="7.5" style="97" bestFit="1" customWidth="1"/>
    <col min="10767" max="10767" width="5.5" style="97" bestFit="1" customWidth="1"/>
    <col min="10768" max="10768" width="7.5" style="97" bestFit="1" customWidth="1"/>
    <col min="10769" max="10769" width="5.5" style="97" bestFit="1" customWidth="1"/>
    <col min="10770" max="10770" width="7.5" style="97" bestFit="1" customWidth="1"/>
    <col min="10771" max="10771" width="5.5" style="97" bestFit="1" customWidth="1"/>
    <col min="10772" max="10772" width="7.5" style="97" bestFit="1" customWidth="1"/>
    <col min="10773" max="10773" width="5.5" style="97" bestFit="1" customWidth="1"/>
    <col min="10774" max="10774" width="7.5" style="97" bestFit="1" customWidth="1"/>
    <col min="10775" max="10775" width="5.5" style="97" bestFit="1" customWidth="1"/>
    <col min="10776" max="10776" width="16.625" style="97" customWidth="1"/>
    <col min="10777" max="11008" width="9" style="97"/>
    <col min="11009" max="11009" width="9.75" style="97" customWidth="1"/>
    <col min="11010" max="11010" width="7.5" style="97" bestFit="1" customWidth="1"/>
    <col min="11011" max="11011" width="8.5" style="97" bestFit="1" customWidth="1"/>
    <col min="11012" max="11012" width="7.5" style="97" bestFit="1" customWidth="1"/>
    <col min="11013" max="11013" width="5.5" style="97" bestFit="1" customWidth="1"/>
    <col min="11014" max="11014" width="7.5" style="97" bestFit="1" customWidth="1"/>
    <col min="11015" max="11015" width="5.5" style="97" bestFit="1" customWidth="1"/>
    <col min="11016" max="11016" width="7.5" style="97" bestFit="1" customWidth="1"/>
    <col min="11017" max="11017" width="5.5" style="97" bestFit="1" customWidth="1"/>
    <col min="11018" max="11018" width="7.5" style="97" bestFit="1" customWidth="1"/>
    <col min="11019" max="11019" width="11.125" style="97" customWidth="1"/>
    <col min="11020" max="11020" width="7.5" style="97" bestFit="1" customWidth="1"/>
    <col min="11021" max="11021" width="5.5" style="97" bestFit="1" customWidth="1"/>
    <col min="11022" max="11022" width="7.5" style="97" bestFit="1" customWidth="1"/>
    <col min="11023" max="11023" width="5.5" style="97" bestFit="1" customWidth="1"/>
    <col min="11024" max="11024" width="7.5" style="97" bestFit="1" customWidth="1"/>
    <col min="11025" max="11025" width="5.5" style="97" bestFit="1" customWidth="1"/>
    <col min="11026" max="11026" width="7.5" style="97" bestFit="1" customWidth="1"/>
    <col min="11027" max="11027" width="5.5" style="97" bestFit="1" customWidth="1"/>
    <col min="11028" max="11028" width="7.5" style="97" bestFit="1" customWidth="1"/>
    <col min="11029" max="11029" width="5.5" style="97" bestFit="1" customWidth="1"/>
    <col min="11030" max="11030" width="7.5" style="97" bestFit="1" customWidth="1"/>
    <col min="11031" max="11031" width="5.5" style="97" bestFit="1" customWidth="1"/>
    <col min="11032" max="11032" width="16.625" style="97" customWidth="1"/>
    <col min="11033" max="11264" width="9" style="97"/>
    <col min="11265" max="11265" width="9.75" style="97" customWidth="1"/>
    <col min="11266" max="11266" width="7.5" style="97" bestFit="1" customWidth="1"/>
    <col min="11267" max="11267" width="8.5" style="97" bestFit="1" customWidth="1"/>
    <col min="11268" max="11268" width="7.5" style="97" bestFit="1" customWidth="1"/>
    <col min="11269" max="11269" width="5.5" style="97" bestFit="1" customWidth="1"/>
    <col min="11270" max="11270" width="7.5" style="97" bestFit="1" customWidth="1"/>
    <col min="11271" max="11271" width="5.5" style="97" bestFit="1" customWidth="1"/>
    <col min="11272" max="11272" width="7.5" style="97" bestFit="1" customWidth="1"/>
    <col min="11273" max="11273" width="5.5" style="97" bestFit="1" customWidth="1"/>
    <col min="11274" max="11274" width="7.5" style="97" bestFit="1" customWidth="1"/>
    <col min="11275" max="11275" width="11.125" style="97" customWidth="1"/>
    <col min="11276" max="11276" width="7.5" style="97" bestFit="1" customWidth="1"/>
    <col min="11277" max="11277" width="5.5" style="97" bestFit="1" customWidth="1"/>
    <col min="11278" max="11278" width="7.5" style="97" bestFit="1" customWidth="1"/>
    <col min="11279" max="11279" width="5.5" style="97" bestFit="1" customWidth="1"/>
    <col min="11280" max="11280" width="7.5" style="97" bestFit="1" customWidth="1"/>
    <col min="11281" max="11281" width="5.5" style="97" bestFit="1" customWidth="1"/>
    <col min="11282" max="11282" width="7.5" style="97" bestFit="1" customWidth="1"/>
    <col min="11283" max="11283" width="5.5" style="97" bestFit="1" customWidth="1"/>
    <col min="11284" max="11284" width="7.5" style="97" bestFit="1" customWidth="1"/>
    <col min="11285" max="11285" width="5.5" style="97" bestFit="1" customWidth="1"/>
    <col min="11286" max="11286" width="7.5" style="97" bestFit="1" customWidth="1"/>
    <col min="11287" max="11287" width="5.5" style="97" bestFit="1" customWidth="1"/>
    <col min="11288" max="11288" width="16.625" style="97" customWidth="1"/>
    <col min="11289" max="11520" width="9" style="97"/>
    <col min="11521" max="11521" width="9.75" style="97" customWidth="1"/>
    <col min="11522" max="11522" width="7.5" style="97" bestFit="1" customWidth="1"/>
    <col min="11523" max="11523" width="8.5" style="97" bestFit="1" customWidth="1"/>
    <col min="11524" max="11524" width="7.5" style="97" bestFit="1" customWidth="1"/>
    <col min="11525" max="11525" width="5.5" style="97" bestFit="1" customWidth="1"/>
    <col min="11526" max="11526" width="7.5" style="97" bestFit="1" customWidth="1"/>
    <col min="11527" max="11527" width="5.5" style="97" bestFit="1" customWidth="1"/>
    <col min="11528" max="11528" width="7.5" style="97" bestFit="1" customWidth="1"/>
    <col min="11529" max="11529" width="5.5" style="97" bestFit="1" customWidth="1"/>
    <col min="11530" max="11530" width="7.5" style="97" bestFit="1" customWidth="1"/>
    <col min="11531" max="11531" width="11.125" style="97" customWidth="1"/>
    <col min="11532" max="11532" width="7.5" style="97" bestFit="1" customWidth="1"/>
    <col min="11533" max="11533" width="5.5" style="97" bestFit="1" customWidth="1"/>
    <col min="11534" max="11534" width="7.5" style="97" bestFit="1" customWidth="1"/>
    <col min="11535" max="11535" width="5.5" style="97" bestFit="1" customWidth="1"/>
    <col min="11536" max="11536" width="7.5" style="97" bestFit="1" customWidth="1"/>
    <col min="11537" max="11537" width="5.5" style="97" bestFit="1" customWidth="1"/>
    <col min="11538" max="11538" width="7.5" style="97" bestFit="1" customWidth="1"/>
    <col min="11539" max="11539" width="5.5" style="97" bestFit="1" customWidth="1"/>
    <col min="11540" max="11540" width="7.5" style="97" bestFit="1" customWidth="1"/>
    <col min="11541" max="11541" width="5.5" style="97" bestFit="1" customWidth="1"/>
    <col min="11542" max="11542" width="7.5" style="97" bestFit="1" customWidth="1"/>
    <col min="11543" max="11543" width="5.5" style="97" bestFit="1" customWidth="1"/>
    <col min="11544" max="11544" width="16.625" style="97" customWidth="1"/>
    <col min="11545" max="11776" width="9" style="97"/>
    <col min="11777" max="11777" width="9.75" style="97" customWidth="1"/>
    <col min="11778" max="11778" width="7.5" style="97" bestFit="1" customWidth="1"/>
    <col min="11779" max="11779" width="8.5" style="97" bestFit="1" customWidth="1"/>
    <col min="11780" max="11780" width="7.5" style="97" bestFit="1" customWidth="1"/>
    <col min="11781" max="11781" width="5.5" style="97" bestFit="1" customWidth="1"/>
    <col min="11782" max="11782" width="7.5" style="97" bestFit="1" customWidth="1"/>
    <col min="11783" max="11783" width="5.5" style="97" bestFit="1" customWidth="1"/>
    <col min="11784" max="11784" width="7.5" style="97" bestFit="1" customWidth="1"/>
    <col min="11785" max="11785" width="5.5" style="97" bestFit="1" customWidth="1"/>
    <col min="11786" max="11786" width="7.5" style="97" bestFit="1" customWidth="1"/>
    <col min="11787" max="11787" width="11.125" style="97" customWidth="1"/>
    <col min="11788" max="11788" width="7.5" style="97" bestFit="1" customWidth="1"/>
    <col min="11789" max="11789" width="5.5" style="97" bestFit="1" customWidth="1"/>
    <col min="11790" max="11790" width="7.5" style="97" bestFit="1" customWidth="1"/>
    <col min="11791" max="11791" width="5.5" style="97" bestFit="1" customWidth="1"/>
    <col min="11792" max="11792" width="7.5" style="97" bestFit="1" customWidth="1"/>
    <col min="11793" max="11793" width="5.5" style="97" bestFit="1" customWidth="1"/>
    <col min="11794" max="11794" width="7.5" style="97" bestFit="1" customWidth="1"/>
    <col min="11795" max="11795" width="5.5" style="97" bestFit="1" customWidth="1"/>
    <col min="11796" max="11796" width="7.5" style="97" bestFit="1" customWidth="1"/>
    <col min="11797" max="11797" width="5.5" style="97" bestFit="1" customWidth="1"/>
    <col min="11798" max="11798" width="7.5" style="97" bestFit="1" customWidth="1"/>
    <col min="11799" max="11799" width="5.5" style="97" bestFit="1" customWidth="1"/>
    <col min="11800" max="11800" width="16.625" style="97" customWidth="1"/>
    <col min="11801" max="12032" width="9" style="97"/>
    <col min="12033" max="12033" width="9.75" style="97" customWidth="1"/>
    <col min="12034" max="12034" width="7.5" style="97" bestFit="1" customWidth="1"/>
    <col min="12035" max="12035" width="8.5" style="97" bestFit="1" customWidth="1"/>
    <col min="12036" max="12036" width="7.5" style="97" bestFit="1" customWidth="1"/>
    <col min="12037" max="12037" width="5.5" style="97" bestFit="1" customWidth="1"/>
    <col min="12038" max="12038" width="7.5" style="97" bestFit="1" customWidth="1"/>
    <col min="12039" max="12039" width="5.5" style="97" bestFit="1" customWidth="1"/>
    <col min="12040" max="12040" width="7.5" style="97" bestFit="1" customWidth="1"/>
    <col min="12041" max="12041" width="5.5" style="97" bestFit="1" customWidth="1"/>
    <col min="12042" max="12042" width="7.5" style="97" bestFit="1" customWidth="1"/>
    <col min="12043" max="12043" width="11.125" style="97" customWidth="1"/>
    <col min="12044" max="12044" width="7.5" style="97" bestFit="1" customWidth="1"/>
    <col min="12045" max="12045" width="5.5" style="97" bestFit="1" customWidth="1"/>
    <col min="12046" max="12046" width="7.5" style="97" bestFit="1" customWidth="1"/>
    <col min="12047" max="12047" width="5.5" style="97" bestFit="1" customWidth="1"/>
    <col min="12048" max="12048" width="7.5" style="97" bestFit="1" customWidth="1"/>
    <col min="12049" max="12049" width="5.5" style="97" bestFit="1" customWidth="1"/>
    <col min="12050" max="12050" width="7.5" style="97" bestFit="1" customWidth="1"/>
    <col min="12051" max="12051" width="5.5" style="97" bestFit="1" customWidth="1"/>
    <col min="12052" max="12052" width="7.5" style="97" bestFit="1" customWidth="1"/>
    <col min="12053" max="12053" width="5.5" style="97" bestFit="1" customWidth="1"/>
    <col min="12054" max="12054" width="7.5" style="97" bestFit="1" customWidth="1"/>
    <col min="12055" max="12055" width="5.5" style="97" bestFit="1" customWidth="1"/>
    <col min="12056" max="12056" width="16.625" style="97" customWidth="1"/>
    <col min="12057" max="12288" width="9" style="97"/>
    <col min="12289" max="12289" width="9.75" style="97" customWidth="1"/>
    <col min="12290" max="12290" width="7.5" style="97" bestFit="1" customWidth="1"/>
    <col min="12291" max="12291" width="8.5" style="97" bestFit="1" customWidth="1"/>
    <col min="12292" max="12292" width="7.5" style="97" bestFit="1" customWidth="1"/>
    <col min="12293" max="12293" width="5.5" style="97" bestFit="1" customWidth="1"/>
    <col min="12294" max="12294" width="7.5" style="97" bestFit="1" customWidth="1"/>
    <col min="12295" max="12295" width="5.5" style="97" bestFit="1" customWidth="1"/>
    <col min="12296" max="12296" width="7.5" style="97" bestFit="1" customWidth="1"/>
    <col min="12297" max="12297" width="5.5" style="97" bestFit="1" customWidth="1"/>
    <col min="12298" max="12298" width="7.5" style="97" bestFit="1" customWidth="1"/>
    <col min="12299" max="12299" width="11.125" style="97" customWidth="1"/>
    <col min="12300" max="12300" width="7.5" style="97" bestFit="1" customWidth="1"/>
    <col min="12301" max="12301" width="5.5" style="97" bestFit="1" customWidth="1"/>
    <col min="12302" max="12302" width="7.5" style="97" bestFit="1" customWidth="1"/>
    <col min="12303" max="12303" width="5.5" style="97" bestFit="1" customWidth="1"/>
    <col min="12304" max="12304" width="7.5" style="97" bestFit="1" customWidth="1"/>
    <col min="12305" max="12305" width="5.5" style="97" bestFit="1" customWidth="1"/>
    <col min="12306" max="12306" width="7.5" style="97" bestFit="1" customWidth="1"/>
    <col min="12307" max="12307" width="5.5" style="97" bestFit="1" customWidth="1"/>
    <col min="12308" max="12308" width="7.5" style="97" bestFit="1" customWidth="1"/>
    <col min="12309" max="12309" width="5.5" style="97" bestFit="1" customWidth="1"/>
    <col min="12310" max="12310" width="7.5" style="97" bestFit="1" customWidth="1"/>
    <col min="12311" max="12311" width="5.5" style="97" bestFit="1" customWidth="1"/>
    <col min="12312" max="12312" width="16.625" style="97" customWidth="1"/>
    <col min="12313" max="12544" width="9" style="97"/>
    <col min="12545" max="12545" width="9.75" style="97" customWidth="1"/>
    <col min="12546" max="12546" width="7.5" style="97" bestFit="1" customWidth="1"/>
    <col min="12547" max="12547" width="8.5" style="97" bestFit="1" customWidth="1"/>
    <col min="12548" max="12548" width="7.5" style="97" bestFit="1" customWidth="1"/>
    <col min="12549" max="12549" width="5.5" style="97" bestFit="1" customWidth="1"/>
    <col min="12550" max="12550" width="7.5" style="97" bestFit="1" customWidth="1"/>
    <col min="12551" max="12551" width="5.5" style="97" bestFit="1" customWidth="1"/>
    <col min="12552" max="12552" width="7.5" style="97" bestFit="1" customWidth="1"/>
    <col min="12553" max="12553" width="5.5" style="97" bestFit="1" customWidth="1"/>
    <col min="12554" max="12554" width="7.5" style="97" bestFit="1" customWidth="1"/>
    <col min="12555" max="12555" width="11.125" style="97" customWidth="1"/>
    <col min="12556" max="12556" width="7.5" style="97" bestFit="1" customWidth="1"/>
    <col min="12557" max="12557" width="5.5" style="97" bestFit="1" customWidth="1"/>
    <col min="12558" max="12558" width="7.5" style="97" bestFit="1" customWidth="1"/>
    <col min="12559" max="12559" width="5.5" style="97" bestFit="1" customWidth="1"/>
    <col min="12560" max="12560" width="7.5" style="97" bestFit="1" customWidth="1"/>
    <col min="12561" max="12561" width="5.5" style="97" bestFit="1" customWidth="1"/>
    <col min="12562" max="12562" width="7.5" style="97" bestFit="1" customWidth="1"/>
    <col min="12563" max="12563" width="5.5" style="97" bestFit="1" customWidth="1"/>
    <col min="12564" max="12564" width="7.5" style="97" bestFit="1" customWidth="1"/>
    <col min="12565" max="12565" width="5.5" style="97" bestFit="1" customWidth="1"/>
    <col min="12566" max="12566" width="7.5" style="97" bestFit="1" customWidth="1"/>
    <col min="12567" max="12567" width="5.5" style="97" bestFit="1" customWidth="1"/>
    <col min="12568" max="12568" width="16.625" style="97" customWidth="1"/>
    <col min="12569" max="12800" width="9" style="97"/>
    <col min="12801" max="12801" width="9.75" style="97" customWidth="1"/>
    <col min="12802" max="12802" width="7.5" style="97" bestFit="1" customWidth="1"/>
    <col min="12803" max="12803" width="8.5" style="97" bestFit="1" customWidth="1"/>
    <col min="12804" max="12804" width="7.5" style="97" bestFit="1" customWidth="1"/>
    <col min="12805" max="12805" width="5.5" style="97" bestFit="1" customWidth="1"/>
    <col min="12806" max="12806" width="7.5" style="97" bestFit="1" customWidth="1"/>
    <col min="12807" max="12807" width="5.5" style="97" bestFit="1" customWidth="1"/>
    <col min="12808" max="12808" width="7.5" style="97" bestFit="1" customWidth="1"/>
    <col min="12809" max="12809" width="5.5" style="97" bestFit="1" customWidth="1"/>
    <col min="12810" max="12810" width="7.5" style="97" bestFit="1" customWidth="1"/>
    <col min="12811" max="12811" width="11.125" style="97" customWidth="1"/>
    <col min="12812" max="12812" width="7.5" style="97" bestFit="1" customWidth="1"/>
    <col min="12813" max="12813" width="5.5" style="97" bestFit="1" customWidth="1"/>
    <col min="12814" max="12814" width="7.5" style="97" bestFit="1" customWidth="1"/>
    <col min="12815" max="12815" width="5.5" style="97" bestFit="1" customWidth="1"/>
    <col min="12816" max="12816" width="7.5" style="97" bestFit="1" customWidth="1"/>
    <col min="12817" max="12817" width="5.5" style="97" bestFit="1" customWidth="1"/>
    <col min="12818" max="12818" width="7.5" style="97" bestFit="1" customWidth="1"/>
    <col min="12819" max="12819" width="5.5" style="97" bestFit="1" customWidth="1"/>
    <col min="12820" max="12820" width="7.5" style="97" bestFit="1" customWidth="1"/>
    <col min="12821" max="12821" width="5.5" style="97" bestFit="1" customWidth="1"/>
    <col min="12822" max="12822" width="7.5" style="97" bestFit="1" customWidth="1"/>
    <col min="12823" max="12823" width="5.5" style="97" bestFit="1" customWidth="1"/>
    <col min="12824" max="12824" width="16.625" style="97" customWidth="1"/>
    <col min="12825" max="13056" width="9" style="97"/>
    <col min="13057" max="13057" width="9.75" style="97" customWidth="1"/>
    <col min="13058" max="13058" width="7.5" style="97" bestFit="1" customWidth="1"/>
    <col min="13059" max="13059" width="8.5" style="97" bestFit="1" customWidth="1"/>
    <col min="13060" max="13060" width="7.5" style="97" bestFit="1" customWidth="1"/>
    <col min="13061" max="13061" width="5.5" style="97" bestFit="1" customWidth="1"/>
    <col min="13062" max="13062" width="7.5" style="97" bestFit="1" customWidth="1"/>
    <col min="13063" max="13063" width="5.5" style="97" bestFit="1" customWidth="1"/>
    <col min="13064" max="13064" width="7.5" style="97" bestFit="1" customWidth="1"/>
    <col min="13065" max="13065" width="5.5" style="97" bestFit="1" customWidth="1"/>
    <col min="13066" max="13066" width="7.5" style="97" bestFit="1" customWidth="1"/>
    <col min="13067" max="13067" width="11.125" style="97" customWidth="1"/>
    <col min="13068" max="13068" width="7.5" style="97" bestFit="1" customWidth="1"/>
    <col min="13069" max="13069" width="5.5" style="97" bestFit="1" customWidth="1"/>
    <col min="13070" max="13070" width="7.5" style="97" bestFit="1" customWidth="1"/>
    <col min="13071" max="13071" width="5.5" style="97" bestFit="1" customWidth="1"/>
    <col min="13072" max="13072" width="7.5" style="97" bestFit="1" customWidth="1"/>
    <col min="13073" max="13073" width="5.5" style="97" bestFit="1" customWidth="1"/>
    <col min="13074" max="13074" width="7.5" style="97" bestFit="1" customWidth="1"/>
    <col min="13075" max="13075" width="5.5" style="97" bestFit="1" customWidth="1"/>
    <col min="13076" max="13076" width="7.5" style="97" bestFit="1" customWidth="1"/>
    <col min="13077" max="13077" width="5.5" style="97" bestFit="1" customWidth="1"/>
    <col min="13078" max="13078" width="7.5" style="97" bestFit="1" customWidth="1"/>
    <col min="13079" max="13079" width="5.5" style="97" bestFit="1" customWidth="1"/>
    <col min="13080" max="13080" width="16.625" style="97" customWidth="1"/>
    <col min="13081" max="13312" width="9" style="97"/>
    <col min="13313" max="13313" width="9.75" style="97" customWidth="1"/>
    <col min="13314" max="13314" width="7.5" style="97" bestFit="1" customWidth="1"/>
    <col min="13315" max="13315" width="8.5" style="97" bestFit="1" customWidth="1"/>
    <col min="13316" max="13316" width="7.5" style="97" bestFit="1" customWidth="1"/>
    <col min="13317" max="13317" width="5.5" style="97" bestFit="1" customWidth="1"/>
    <col min="13318" max="13318" width="7.5" style="97" bestFit="1" customWidth="1"/>
    <col min="13319" max="13319" width="5.5" style="97" bestFit="1" customWidth="1"/>
    <col min="13320" max="13320" width="7.5" style="97" bestFit="1" customWidth="1"/>
    <col min="13321" max="13321" width="5.5" style="97" bestFit="1" customWidth="1"/>
    <col min="13322" max="13322" width="7.5" style="97" bestFit="1" customWidth="1"/>
    <col min="13323" max="13323" width="11.125" style="97" customWidth="1"/>
    <col min="13324" max="13324" width="7.5" style="97" bestFit="1" customWidth="1"/>
    <col min="13325" max="13325" width="5.5" style="97" bestFit="1" customWidth="1"/>
    <col min="13326" max="13326" width="7.5" style="97" bestFit="1" customWidth="1"/>
    <col min="13327" max="13327" width="5.5" style="97" bestFit="1" customWidth="1"/>
    <col min="13328" max="13328" width="7.5" style="97" bestFit="1" customWidth="1"/>
    <col min="13329" max="13329" width="5.5" style="97" bestFit="1" customWidth="1"/>
    <col min="13330" max="13330" width="7.5" style="97" bestFit="1" customWidth="1"/>
    <col min="13331" max="13331" width="5.5" style="97" bestFit="1" customWidth="1"/>
    <col min="13332" max="13332" width="7.5" style="97" bestFit="1" customWidth="1"/>
    <col min="13333" max="13333" width="5.5" style="97" bestFit="1" customWidth="1"/>
    <col min="13334" max="13334" width="7.5" style="97" bestFit="1" customWidth="1"/>
    <col min="13335" max="13335" width="5.5" style="97" bestFit="1" customWidth="1"/>
    <col min="13336" max="13336" width="16.625" style="97" customWidth="1"/>
    <col min="13337" max="13568" width="9" style="97"/>
    <col min="13569" max="13569" width="9.75" style="97" customWidth="1"/>
    <col min="13570" max="13570" width="7.5" style="97" bestFit="1" customWidth="1"/>
    <col min="13571" max="13571" width="8.5" style="97" bestFit="1" customWidth="1"/>
    <col min="13572" max="13572" width="7.5" style="97" bestFit="1" customWidth="1"/>
    <col min="13573" max="13573" width="5.5" style="97" bestFit="1" customWidth="1"/>
    <col min="13574" max="13574" width="7.5" style="97" bestFit="1" customWidth="1"/>
    <col min="13575" max="13575" width="5.5" style="97" bestFit="1" customWidth="1"/>
    <col min="13576" max="13576" width="7.5" style="97" bestFit="1" customWidth="1"/>
    <col min="13577" max="13577" width="5.5" style="97" bestFit="1" customWidth="1"/>
    <col min="13578" max="13578" width="7.5" style="97" bestFit="1" customWidth="1"/>
    <col min="13579" max="13579" width="11.125" style="97" customWidth="1"/>
    <col min="13580" max="13580" width="7.5" style="97" bestFit="1" customWidth="1"/>
    <col min="13581" max="13581" width="5.5" style="97" bestFit="1" customWidth="1"/>
    <col min="13582" max="13582" width="7.5" style="97" bestFit="1" customWidth="1"/>
    <col min="13583" max="13583" width="5.5" style="97" bestFit="1" customWidth="1"/>
    <col min="13584" max="13584" width="7.5" style="97" bestFit="1" customWidth="1"/>
    <col min="13585" max="13585" width="5.5" style="97" bestFit="1" customWidth="1"/>
    <col min="13586" max="13586" width="7.5" style="97" bestFit="1" customWidth="1"/>
    <col min="13587" max="13587" width="5.5" style="97" bestFit="1" customWidth="1"/>
    <col min="13588" max="13588" width="7.5" style="97" bestFit="1" customWidth="1"/>
    <col min="13589" max="13589" width="5.5" style="97" bestFit="1" customWidth="1"/>
    <col min="13590" max="13590" width="7.5" style="97" bestFit="1" customWidth="1"/>
    <col min="13591" max="13591" width="5.5" style="97" bestFit="1" customWidth="1"/>
    <col min="13592" max="13592" width="16.625" style="97" customWidth="1"/>
    <col min="13593" max="13824" width="9" style="97"/>
    <col min="13825" max="13825" width="9.75" style="97" customWidth="1"/>
    <col min="13826" max="13826" width="7.5" style="97" bestFit="1" customWidth="1"/>
    <col min="13827" max="13827" width="8.5" style="97" bestFit="1" customWidth="1"/>
    <col min="13828" max="13828" width="7.5" style="97" bestFit="1" customWidth="1"/>
    <col min="13829" max="13829" width="5.5" style="97" bestFit="1" customWidth="1"/>
    <col min="13830" max="13830" width="7.5" style="97" bestFit="1" customWidth="1"/>
    <col min="13831" max="13831" width="5.5" style="97" bestFit="1" customWidth="1"/>
    <col min="13832" max="13832" width="7.5" style="97" bestFit="1" customWidth="1"/>
    <col min="13833" max="13833" width="5.5" style="97" bestFit="1" customWidth="1"/>
    <col min="13834" max="13834" width="7.5" style="97" bestFit="1" customWidth="1"/>
    <col min="13835" max="13835" width="11.125" style="97" customWidth="1"/>
    <col min="13836" max="13836" width="7.5" style="97" bestFit="1" customWidth="1"/>
    <col min="13837" max="13837" width="5.5" style="97" bestFit="1" customWidth="1"/>
    <col min="13838" max="13838" width="7.5" style="97" bestFit="1" customWidth="1"/>
    <col min="13839" max="13839" width="5.5" style="97" bestFit="1" customWidth="1"/>
    <col min="13840" max="13840" width="7.5" style="97" bestFit="1" customWidth="1"/>
    <col min="13841" max="13841" width="5.5" style="97" bestFit="1" customWidth="1"/>
    <col min="13842" max="13842" width="7.5" style="97" bestFit="1" customWidth="1"/>
    <col min="13843" max="13843" width="5.5" style="97" bestFit="1" customWidth="1"/>
    <col min="13844" max="13844" width="7.5" style="97" bestFit="1" customWidth="1"/>
    <col min="13845" max="13845" width="5.5" style="97" bestFit="1" customWidth="1"/>
    <col min="13846" max="13846" width="7.5" style="97" bestFit="1" customWidth="1"/>
    <col min="13847" max="13847" width="5.5" style="97" bestFit="1" customWidth="1"/>
    <col min="13848" max="13848" width="16.625" style="97" customWidth="1"/>
    <col min="13849" max="14080" width="9" style="97"/>
    <col min="14081" max="14081" width="9.75" style="97" customWidth="1"/>
    <col min="14082" max="14082" width="7.5" style="97" bestFit="1" customWidth="1"/>
    <col min="14083" max="14083" width="8.5" style="97" bestFit="1" customWidth="1"/>
    <col min="14084" max="14084" width="7.5" style="97" bestFit="1" customWidth="1"/>
    <col min="14085" max="14085" width="5.5" style="97" bestFit="1" customWidth="1"/>
    <col min="14086" max="14086" width="7.5" style="97" bestFit="1" customWidth="1"/>
    <col min="14087" max="14087" width="5.5" style="97" bestFit="1" customWidth="1"/>
    <col min="14088" max="14088" width="7.5" style="97" bestFit="1" customWidth="1"/>
    <col min="14089" max="14089" width="5.5" style="97" bestFit="1" customWidth="1"/>
    <col min="14090" max="14090" width="7.5" style="97" bestFit="1" customWidth="1"/>
    <col min="14091" max="14091" width="11.125" style="97" customWidth="1"/>
    <col min="14092" max="14092" width="7.5" style="97" bestFit="1" customWidth="1"/>
    <col min="14093" max="14093" width="5.5" style="97" bestFit="1" customWidth="1"/>
    <col min="14094" max="14094" width="7.5" style="97" bestFit="1" customWidth="1"/>
    <col min="14095" max="14095" width="5.5" style="97" bestFit="1" customWidth="1"/>
    <col min="14096" max="14096" width="7.5" style="97" bestFit="1" customWidth="1"/>
    <col min="14097" max="14097" width="5.5" style="97" bestFit="1" customWidth="1"/>
    <col min="14098" max="14098" width="7.5" style="97" bestFit="1" customWidth="1"/>
    <col min="14099" max="14099" width="5.5" style="97" bestFit="1" customWidth="1"/>
    <col min="14100" max="14100" width="7.5" style="97" bestFit="1" customWidth="1"/>
    <col min="14101" max="14101" width="5.5" style="97" bestFit="1" customWidth="1"/>
    <col min="14102" max="14102" width="7.5" style="97" bestFit="1" customWidth="1"/>
    <col min="14103" max="14103" width="5.5" style="97" bestFit="1" customWidth="1"/>
    <col min="14104" max="14104" width="16.625" style="97" customWidth="1"/>
    <col min="14105" max="14336" width="9" style="97"/>
    <col min="14337" max="14337" width="9.75" style="97" customWidth="1"/>
    <col min="14338" max="14338" width="7.5" style="97" bestFit="1" customWidth="1"/>
    <col min="14339" max="14339" width="8.5" style="97" bestFit="1" customWidth="1"/>
    <col min="14340" max="14340" width="7.5" style="97" bestFit="1" customWidth="1"/>
    <col min="14341" max="14341" width="5.5" style="97" bestFit="1" customWidth="1"/>
    <col min="14342" max="14342" width="7.5" style="97" bestFit="1" customWidth="1"/>
    <col min="14343" max="14343" width="5.5" style="97" bestFit="1" customWidth="1"/>
    <col min="14344" max="14344" width="7.5" style="97" bestFit="1" customWidth="1"/>
    <col min="14345" max="14345" width="5.5" style="97" bestFit="1" customWidth="1"/>
    <col min="14346" max="14346" width="7.5" style="97" bestFit="1" customWidth="1"/>
    <col min="14347" max="14347" width="11.125" style="97" customWidth="1"/>
    <col min="14348" max="14348" width="7.5" style="97" bestFit="1" customWidth="1"/>
    <col min="14349" max="14349" width="5.5" style="97" bestFit="1" customWidth="1"/>
    <col min="14350" max="14350" width="7.5" style="97" bestFit="1" customWidth="1"/>
    <col min="14351" max="14351" width="5.5" style="97" bestFit="1" customWidth="1"/>
    <col min="14352" max="14352" width="7.5" style="97" bestFit="1" customWidth="1"/>
    <col min="14353" max="14353" width="5.5" style="97" bestFit="1" customWidth="1"/>
    <col min="14354" max="14354" width="7.5" style="97" bestFit="1" customWidth="1"/>
    <col min="14355" max="14355" width="5.5" style="97" bestFit="1" customWidth="1"/>
    <col min="14356" max="14356" width="7.5" style="97" bestFit="1" customWidth="1"/>
    <col min="14357" max="14357" width="5.5" style="97" bestFit="1" customWidth="1"/>
    <col min="14358" max="14358" width="7.5" style="97" bestFit="1" customWidth="1"/>
    <col min="14359" max="14359" width="5.5" style="97" bestFit="1" customWidth="1"/>
    <col min="14360" max="14360" width="16.625" style="97" customWidth="1"/>
    <col min="14361" max="14592" width="9" style="97"/>
    <col min="14593" max="14593" width="9.75" style="97" customWidth="1"/>
    <col min="14594" max="14594" width="7.5" style="97" bestFit="1" customWidth="1"/>
    <col min="14595" max="14595" width="8.5" style="97" bestFit="1" customWidth="1"/>
    <col min="14596" max="14596" width="7.5" style="97" bestFit="1" customWidth="1"/>
    <col min="14597" max="14597" width="5.5" style="97" bestFit="1" customWidth="1"/>
    <col min="14598" max="14598" width="7.5" style="97" bestFit="1" customWidth="1"/>
    <col min="14599" max="14599" width="5.5" style="97" bestFit="1" customWidth="1"/>
    <col min="14600" max="14600" width="7.5" style="97" bestFit="1" customWidth="1"/>
    <col min="14601" max="14601" width="5.5" style="97" bestFit="1" customWidth="1"/>
    <col min="14602" max="14602" width="7.5" style="97" bestFit="1" customWidth="1"/>
    <col min="14603" max="14603" width="11.125" style="97" customWidth="1"/>
    <col min="14604" max="14604" width="7.5" style="97" bestFit="1" customWidth="1"/>
    <col min="14605" max="14605" width="5.5" style="97" bestFit="1" customWidth="1"/>
    <col min="14606" max="14606" width="7.5" style="97" bestFit="1" customWidth="1"/>
    <col min="14607" max="14607" width="5.5" style="97" bestFit="1" customWidth="1"/>
    <col min="14608" max="14608" width="7.5" style="97" bestFit="1" customWidth="1"/>
    <col min="14609" max="14609" width="5.5" style="97" bestFit="1" customWidth="1"/>
    <col min="14610" max="14610" width="7.5" style="97" bestFit="1" customWidth="1"/>
    <col min="14611" max="14611" width="5.5" style="97" bestFit="1" customWidth="1"/>
    <col min="14612" max="14612" width="7.5" style="97" bestFit="1" customWidth="1"/>
    <col min="14613" max="14613" width="5.5" style="97" bestFit="1" customWidth="1"/>
    <col min="14614" max="14614" width="7.5" style="97" bestFit="1" customWidth="1"/>
    <col min="14615" max="14615" width="5.5" style="97" bestFit="1" customWidth="1"/>
    <col min="14616" max="14616" width="16.625" style="97" customWidth="1"/>
    <col min="14617" max="14848" width="9" style="97"/>
    <col min="14849" max="14849" width="9.75" style="97" customWidth="1"/>
    <col min="14850" max="14850" width="7.5" style="97" bestFit="1" customWidth="1"/>
    <col min="14851" max="14851" width="8.5" style="97" bestFit="1" customWidth="1"/>
    <col min="14852" max="14852" width="7.5" style="97" bestFit="1" customWidth="1"/>
    <col min="14853" max="14853" width="5.5" style="97" bestFit="1" customWidth="1"/>
    <col min="14854" max="14854" width="7.5" style="97" bestFit="1" customWidth="1"/>
    <col min="14855" max="14855" width="5.5" style="97" bestFit="1" customWidth="1"/>
    <col min="14856" max="14856" width="7.5" style="97" bestFit="1" customWidth="1"/>
    <col min="14857" max="14857" width="5.5" style="97" bestFit="1" customWidth="1"/>
    <col min="14858" max="14858" width="7.5" style="97" bestFit="1" customWidth="1"/>
    <col min="14859" max="14859" width="11.125" style="97" customWidth="1"/>
    <col min="14860" max="14860" width="7.5" style="97" bestFit="1" customWidth="1"/>
    <col min="14861" max="14861" width="5.5" style="97" bestFit="1" customWidth="1"/>
    <col min="14862" max="14862" width="7.5" style="97" bestFit="1" customWidth="1"/>
    <col min="14863" max="14863" width="5.5" style="97" bestFit="1" customWidth="1"/>
    <col min="14864" max="14864" width="7.5" style="97" bestFit="1" customWidth="1"/>
    <col min="14865" max="14865" width="5.5" style="97" bestFit="1" customWidth="1"/>
    <col min="14866" max="14866" width="7.5" style="97" bestFit="1" customWidth="1"/>
    <col min="14867" max="14867" width="5.5" style="97" bestFit="1" customWidth="1"/>
    <col min="14868" max="14868" width="7.5" style="97" bestFit="1" customWidth="1"/>
    <col min="14869" max="14869" width="5.5" style="97" bestFit="1" customWidth="1"/>
    <col min="14870" max="14870" width="7.5" style="97" bestFit="1" customWidth="1"/>
    <col min="14871" max="14871" width="5.5" style="97" bestFit="1" customWidth="1"/>
    <col min="14872" max="14872" width="16.625" style="97" customWidth="1"/>
    <col min="14873" max="15104" width="9" style="97"/>
    <col min="15105" max="15105" width="9.75" style="97" customWidth="1"/>
    <col min="15106" max="15106" width="7.5" style="97" bestFit="1" customWidth="1"/>
    <col min="15107" max="15107" width="8.5" style="97" bestFit="1" customWidth="1"/>
    <col min="15108" max="15108" width="7.5" style="97" bestFit="1" customWidth="1"/>
    <col min="15109" max="15109" width="5.5" style="97" bestFit="1" customWidth="1"/>
    <col min="15110" max="15110" width="7.5" style="97" bestFit="1" customWidth="1"/>
    <col min="15111" max="15111" width="5.5" style="97" bestFit="1" customWidth="1"/>
    <col min="15112" max="15112" width="7.5" style="97" bestFit="1" customWidth="1"/>
    <col min="15113" max="15113" width="5.5" style="97" bestFit="1" customWidth="1"/>
    <col min="15114" max="15114" width="7.5" style="97" bestFit="1" customWidth="1"/>
    <col min="15115" max="15115" width="11.125" style="97" customWidth="1"/>
    <col min="15116" max="15116" width="7.5" style="97" bestFit="1" customWidth="1"/>
    <col min="15117" max="15117" width="5.5" style="97" bestFit="1" customWidth="1"/>
    <col min="15118" max="15118" width="7.5" style="97" bestFit="1" customWidth="1"/>
    <col min="15119" max="15119" width="5.5" style="97" bestFit="1" customWidth="1"/>
    <col min="15120" max="15120" width="7.5" style="97" bestFit="1" customWidth="1"/>
    <col min="15121" max="15121" width="5.5" style="97" bestFit="1" customWidth="1"/>
    <col min="15122" max="15122" width="7.5" style="97" bestFit="1" customWidth="1"/>
    <col min="15123" max="15123" width="5.5" style="97" bestFit="1" customWidth="1"/>
    <col min="15124" max="15124" width="7.5" style="97" bestFit="1" customWidth="1"/>
    <col min="15125" max="15125" width="5.5" style="97" bestFit="1" customWidth="1"/>
    <col min="15126" max="15126" width="7.5" style="97" bestFit="1" customWidth="1"/>
    <col min="15127" max="15127" width="5.5" style="97" bestFit="1" customWidth="1"/>
    <col min="15128" max="15128" width="16.625" style="97" customWidth="1"/>
    <col min="15129" max="15360" width="9" style="97"/>
    <col min="15361" max="15361" width="9.75" style="97" customWidth="1"/>
    <col min="15362" max="15362" width="7.5" style="97" bestFit="1" customWidth="1"/>
    <col min="15363" max="15363" width="8.5" style="97" bestFit="1" customWidth="1"/>
    <col min="15364" max="15364" width="7.5" style="97" bestFit="1" customWidth="1"/>
    <col min="15365" max="15365" width="5.5" style="97" bestFit="1" customWidth="1"/>
    <col min="15366" max="15366" width="7.5" style="97" bestFit="1" customWidth="1"/>
    <col min="15367" max="15367" width="5.5" style="97" bestFit="1" customWidth="1"/>
    <col min="15368" max="15368" width="7.5" style="97" bestFit="1" customWidth="1"/>
    <col min="15369" max="15369" width="5.5" style="97" bestFit="1" customWidth="1"/>
    <col min="15370" max="15370" width="7.5" style="97" bestFit="1" customWidth="1"/>
    <col min="15371" max="15371" width="11.125" style="97" customWidth="1"/>
    <col min="15372" max="15372" width="7.5" style="97" bestFit="1" customWidth="1"/>
    <col min="15373" max="15373" width="5.5" style="97" bestFit="1" customWidth="1"/>
    <col min="15374" max="15374" width="7.5" style="97" bestFit="1" customWidth="1"/>
    <col min="15375" max="15375" width="5.5" style="97" bestFit="1" customWidth="1"/>
    <col min="15376" max="15376" width="7.5" style="97" bestFit="1" customWidth="1"/>
    <col min="15377" max="15377" width="5.5" style="97" bestFit="1" customWidth="1"/>
    <col min="15378" max="15378" width="7.5" style="97" bestFit="1" customWidth="1"/>
    <col min="15379" max="15379" width="5.5" style="97" bestFit="1" customWidth="1"/>
    <col min="15380" max="15380" width="7.5" style="97" bestFit="1" customWidth="1"/>
    <col min="15381" max="15381" width="5.5" style="97" bestFit="1" customWidth="1"/>
    <col min="15382" max="15382" width="7.5" style="97" bestFit="1" customWidth="1"/>
    <col min="15383" max="15383" width="5.5" style="97" bestFit="1" customWidth="1"/>
    <col min="15384" max="15384" width="16.625" style="97" customWidth="1"/>
    <col min="15385" max="15616" width="9" style="97"/>
    <col min="15617" max="15617" width="9.75" style="97" customWidth="1"/>
    <col min="15618" max="15618" width="7.5" style="97" bestFit="1" customWidth="1"/>
    <col min="15619" max="15619" width="8.5" style="97" bestFit="1" customWidth="1"/>
    <col min="15620" max="15620" width="7.5" style="97" bestFit="1" customWidth="1"/>
    <col min="15621" max="15621" width="5.5" style="97" bestFit="1" customWidth="1"/>
    <col min="15622" max="15622" width="7.5" style="97" bestFit="1" customWidth="1"/>
    <col min="15623" max="15623" width="5.5" style="97" bestFit="1" customWidth="1"/>
    <col min="15624" max="15624" width="7.5" style="97" bestFit="1" customWidth="1"/>
    <col min="15625" max="15625" width="5.5" style="97" bestFit="1" customWidth="1"/>
    <col min="15626" max="15626" width="7.5" style="97" bestFit="1" customWidth="1"/>
    <col min="15627" max="15627" width="11.125" style="97" customWidth="1"/>
    <col min="15628" max="15628" width="7.5" style="97" bestFit="1" customWidth="1"/>
    <col min="15629" max="15629" width="5.5" style="97" bestFit="1" customWidth="1"/>
    <col min="15630" max="15630" width="7.5" style="97" bestFit="1" customWidth="1"/>
    <col min="15631" max="15631" width="5.5" style="97" bestFit="1" customWidth="1"/>
    <col min="15632" max="15632" width="7.5" style="97" bestFit="1" customWidth="1"/>
    <col min="15633" max="15633" width="5.5" style="97" bestFit="1" customWidth="1"/>
    <col min="15634" max="15634" width="7.5" style="97" bestFit="1" customWidth="1"/>
    <col min="15635" max="15635" width="5.5" style="97" bestFit="1" customWidth="1"/>
    <col min="15636" max="15636" width="7.5" style="97" bestFit="1" customWidth="1"/>
    <col min="15637" max="15637" width="5.5" style="97" bestFit="1" customWidth="1"/>
    <col min="15638" max="15638" width="7.5" style="97" bestFit="1" customWidth="1"/>
    <col min="15639" max="15639" width="5.5" style="97" bestFit="1" customWidth="1"/>
    <col min="15640" max="15640" width="16.625" style="97" customWidth="1"/>
    <col min="15641" max="15872" width="9" style="97"/>
    <col min="15873" max="15873" width="9.75" style="97" customWidth="1"/>
    <col min="15874" max="15874" width="7.5" style="97" bestFit="1" customWidth="1"/>
    <col min="15875" max="15875" width="8.5" style="97" bestFit="1" customWidth="1"/>
    <col min="15876" max="15876" width="7.5" style="97" bestFit="1" customWidth="1"/>
    <col min="15877" max="15877" width="5.5" style="97" bestFit="1" customWidth="1"/>
    <col min="15878" max="15878" width="7.5" style="97" bestFit="1" customWidth="1"/>
    <col min="15879" max="15879" width="5.5" style="97" bestFit="1" customWidth="1"/>
    <col min="15880" max="15880" width="7.5" style="97" bestFit="1" customWidth="1"/>
    <col min="15881" max="15881" width="5.5" style="97" bestFit="1" customWidth="1"/>
    <col min="15882" max="15882" width="7.5" style="97" bestFit="1" customWidth="1"/>
    <col min="15883" max="15883" width="11.125" style="97" customWidth="1"/>
    <col min="15884" max="15884" width="7.5" style="97" bestFit="1" customWidth="1"/>
    <col min="15885" max="15885" width="5.5" style="97" bestFit="1" customWidth="1"/>
    <col min="15886" max="15886" width="7.5" style="97" bestFit="1" customWidth="1"/>
    <col min="15887" max="15887" width="5.5" style="97" bestFit="1" customWidth="1"/>
    <col min="15888" max="15888" width="7.5" style="97" bestFit="1" customWidth="1"/>
    <col min="15889" max="15889" width="5.5" style="97" bestFit="1" customWidth="1"/>
    <col min="15890" max="15890" width="7.5" style="97" bestFit="1" customWidth="1"/>
    <col min="15891" max="15891" width="5.5" style="97" bestFit="1" customWidth="1"/>
    <col min="15892" max="15892" width="7.5" style="97" bestFit="1" customWidth="1"/>
    <col min="15893" max="15893" width="5.5" style="97" bestFit="1" customWidth="1"/>
    <col min="15894" max="15894" width="7.5" style="97" bestFit="1" customWidth="1"/>
    <col min="15895" max="15895" width="5.5" style="97" bestFit="1" customWidth="1"/>
    <col min="15896" max="15896" width="16.625" style="97" customWidth="1"/>
    <col min="15897" max="16128" width="9" style="97"/>
    <col min="16129" max="16129" width="9.75" style="97" customWidth="1"/>
    <col min="16130" max="16130" width="7.5" style="97" bestFit="1" customWidth="1"/>
    <col min="16131" max="16131" width="8.5" style="97" bestFit="1" customWidth="1"/>
    <col min="16132" max="16132" width="7.5" style="97" bestFit="1" customWidth="1"/>
    <col min="16133" max="16133" width="5.5" style="97" bestFit="1" customWidth="1"/>
    <col min="16134" max="16134" width="7.5" style="97" bestFit="1" customWidth="1"/>
    <col min="16135" max="16135" width="5.5" style="97" bestFit="1" customWidth="1"/>
    <col min="16136" max="16136" width="7.5" style="97" bestFit="1" customWidth="1"/>
    <col min="16137" max="16137" width="5.5" style="97" bestFit="1" customWidth="1"/>
    <col min="16138" max="16138" width="7.5" style="97" bestFit="1" customWidth="1"/>
    <col min="16139" max="16139" width="11.125" style="97" customWidth="1"/>
    <col min="16140" max="16140" width="7.5" style="97" bestFit="1" customWidth="1"/>
    <col min="16141" max="16141" width="5.5" style="97" bestFit="1" customWidth="1"/>
    <col min="16142" max="16142" width="7.5" style="97" bestFit="1" customWidth="1"/>
    <col min="16143" max="16143" width="5.5" style="97" bestFit="1" customWidth="1"/>
    <col min="16144" max="16144" width="7.5" style="97" bestFit="1" customWidth="1"/>
    <col min="16145" max="16145" width="5.5" style="97" bestFit="1" customWidth="1"/>
    <col min="16146" max="16146" width="7.5" style="97" bestFit="1" customWidth="1"/>
    <col min="16147" max="16147" width="5.5" style="97" bestFit="1" customWidth="1"/>
    <col min="16148" max="16148" width="7.5" style="97" bestFit="1" customWidth="1"/>
    <col min="16149" max="16149" width="5.5" style="97" bestFit="1" customWidth="1"/>
    <col min="16150" max="16150" width="7.5" style="97" bestFit="1" customWidth="1"/>
    <col min="16151" max="16151" width="5.5" style="97" bestFit="1" customWidth="1"/>
    <col min="16152" max="16152" width="16.625" style="97" customWidth="1"/>
    <col min="16153" max="16384" width="9" style="97"/>
  </cols>
  <sheetData>
    <row r="1" spans="1:24" s="51" customFormat="1" ht="11.25">
      <c r="A1" s="47"/>
      <c r="B1" s="48"/>
      <c r="C1" s="48"/>
      <c r="D1" s="48"/>
      <c r="E1" s="48"/>
      <c r="F1" s="48"/>
      <c r="G1" s="48"/>
      <c r="H1" s="48"/>
      <c r="I1" s="48"/>
      <c r="J1" s="48"/>
      <c r="K1" s="48"/>
      <c r="L1" s="49"/>
      <c r="M1" s="49"/>
      <c r="N1" s="48"/>
      <c r="O1" s="48"/>
      <c r="P1" s="48"/>
      <c r="Q1" s="48"/>
      <c r="R1" s="49"/>
      <c r="S1" s="49"/>
      <c r="T1" s="49"/>
      <c r="U1" s="49"/>
      <c r="V1" s="49"/>
      <c r="W1" s="49"/>
      <c r="X1" s="50"/>
    </row>
    <row r="2" spans="1:24" s="51" customFormat="1" ht="11.25">
      <c r="A2" s="49"/>
      <c r="B2" s="48"/>
      <c r="C2" s="48"/>
      <c r="D2" s="48"/>
      <c r="E2" s="48"/>
      <c r="F2" s="48"/>
      <c r="G2" s="48"/>
      <c r="H2" s="48"/>
      <c r="I2" s="48"/>
      <c r="J2" s="48"/>
      <c r="K2" s="48"/>
      <c r="L2" s="49"/>
      <c r="M2" s="49"/>
      <c r="N2" s="48"/>
      <c r="O2" s="48"/>
      <c r="P2" s="48"/>
      <c r="Q2" s="48"/>
      <c r="R2" s="49"/>
      <c r="S2" s="49"/>
      <c r="T2" s="49"/>
      <c r="U2" s="49"/>
      <c r="V2" s="49"/>
      <c r="W2" s="49"/>
      <c r="X2" s="52"/>
    </row>
    <row r="3" spans="1:24" s="54" customFormat="1" ht="18.75" customHeight="1">
      <c r="A3" s="417" t="s">
        <v>30</v>
      </c>
      <c r="B3" s="417"/>
      <c r="C3" s="417"/>
      <c r="D3" s="417"/>
      <c r="E3" s="417"/>
      <c r="F3" s="417"/>
      <c r="G3" s="417"/>
      <c r="H3" s="417"/>
      <c r="I3" s="417"/>
      <c r="J3" s="417"/>
      <c r="K3" s="417"/>
      <c r="L3" s="417"/>
      <c r="M3" s="53"/>
      <c r="N3" s="418" t="s">
        <v>31</v>
      </c>
      <c r="O3" s="418"/>
      <c r="P3" s="418"/>
      <c r="Q3" s="418"/>
      <c r="R3" s="418"/>
      <c r="S3" s="418"/>
      <c r="T3" s="418"/>
      <c r="U3" s="418"/>
      <c r="V3" s="418"/>
      <c r="W3" s="418"/>
      <c r="X3" s="418"/>
    </row>
    <row r="4" spans="1:24" s="58" customFormat="1" ht="12">
      <c r="A4" s="55"/>
      <c r="B4" s="55"/>
      <c r="C4" s="55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7"/>
    </row>
    <row r="5" spans="1:24" s="59" customFormat="1" ht="15" customHeight="1" thickBot="1">
      <c r="A5" s="59" t="s">
        <v>32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V5" s="419" t="s">
        <v>33</v>
      </c>
      <c r="W5" s="419"/>
      <c r="X5" s="419"/>
    </row>
    <row r="6" spans="1:24" s="61" customFormat="1" ht="15" customHeight="1">
      <c r="A6" s="420" t="s">
        <v>34</v>
      </c>
      <c r="B6" s="423" t="s">
        <v>35</v>
      </c>
      <c r="C6" s="420"/>
      <c r="D6" s="428" t="s">
        <v>36</v>
      </c>
      <c r="E6" s="429"/>
      <c r="F6" s="423" t="s">
        <v>37</v>
      </c>
      <c r="G6" s="420"/>
      <c r="H6" s="423" t="s">
        <v>38</v>
      </c>
      <c r="I6" s="420"/>
      <c r="J6" s="423" t="s">
        <v>39</v>
      </c>
      <c r="K6" s="420"/>
      <c r="L6" s="423" t="s">
        <v>40</v>
      </c>
      <c r="M6" s="420"/>
      <c r="N6" s="435" t="s">
        <v>41</v>
      </c>
      <c r="O6" s="436"/>
      <c r="P6" s="423" t="s">
        <v>42</v>
      </c>
      <c r="Q6" s="420"/>
      <c r="R6" s="423" t="s">
        <v>43</v>
      </c>
      <c r="S6" s="420"/>
      <c r="T6" s="423" t="s">
        <v>44</v>
      </c>
      <c r="U6" s="420"/>
      <c r="V6" s="423" t="s">
        <v>45</v>
      </c>
      <c r="W6" s="420"/>
      <c r="X6" s="439" t="s">
        <v>46</v>
      </c>
    </row>
    <row r="7" spans="1:24" s="61" customFormat="1" ht="15" customHeight="1">
      <c r="A7" s="421"/>
      <c r="B7" s="424"/>
      <c r="C7" s="425"/>
      <c r="D7" s="430"/>
      <c r="E7" s="431"/>
      <c r="F7" s="424"/>
      <c r="G7" s="425"/>
      <c r="H7" s="424"/>
      <c r="I7" s="425"/>
      <c r="J7" s="424"/>
      <c r="K7" s="425"/>
      <c r="L7" s="424"/>
      <c r="M7" s="425"/>
      <c r="N7" s="437"/>
      <c r="O7" s="438"/>
      <c r="P7" s="424"/>
      <c r="Q7" s="425"/>
      <c r="R7" s="424"/>
      <c r="S7" s="425"/>
      <c r="T7" s="424"/>
      <c r="U7" s="425"/>
      <c r="V7" s="424"/>
      <c r="W7" s="425"/>
      <c r="X7" s="440"/>
    </row>
    <row r="8" spans="1:24" s="61" customFormat="1" ht="15" customHeight="1">
      <c r="A8" s="421"/>
      <c r="B8" s="426"/>
      <c r="C8" s="427"/>
      <c r="D8" s="432"/>
      <c r="E8" s="433"/>
      <c r="F8" s="426"/>
      <c r="G8" s="427"/>
      <c r="H8" s="426"/>
      <c r="I8" s="427"/>
      <c r="J8" s="424"/>
      <c r="K8" s="425"/>
      <c r="L8" s="426"/>
      <c r="M8" s="427"/>
      <c r="N8" s="437"/>
      <c r="O8" s="438"/>
      <c r="P8" s="424"/>
      <c r="Q8" s="425"/>
      <c r="R8" s="426"/>
      <c r="S8" s="427"/>
      <c r="T8" s="424"/>
      <c r="U8" s="425"/>
      <c r="V8" s="426"/>
      <c r="W8" s="427"/>
      <c r="X8" s="440"/>
    </row>
    <row r="9" spans="1:24" s="61" customFormat="1" ht="18" customHeight="1">
      <c r="A9" s="422"/>
      <c r="B9" s="62" t="s">
        <v>47</v>
      </c>
      <c r="C9" s="62" t="s">
        <v>48</v>
      </c>
      <c r="D9" s="63" t="s">
        <v>47</v>
      </c>
      <c r="E9" s="63" t="s">
        <v>48</v>
      </c>
      <c r="F9" s="63" t="s">
        <v>47</v>
      </c>
      <c r="G9" s="63" t="s">
        <v>48</v>
      </c>
      <c r="H9" s="63" t="s">
        <v>47</v>
      </c>
      <c r="I9" s="63" t="s">
        <v>48</v>
      </c>
      <c r="J9" s="64" t="s">
        <v>47</v>
      </c>
      <c r="K9" s="64" t="s">
        <v>48</v>
      </c>
      <c r="L9" s="63" t="s">
        <v>47</v>
      </c>
      <c r="M9" s="62" t="s">
        <v>48</v>
      </c>
      <c r="N9" s="64" t="s">
        <v>47</v>
      </c>
      <c r="O9" s="65" t="s">
        <v>48</v>
      </c>
      <c r="P9" s="66" t="s">
        <v>47</v>
      </c>
      <c r="Q9" s="66" t="s">
        <v>48</v>
      </c>
      <c r="R9" s="67" t="s">
        <v>47</v>
      </c>
      <c r="S9" s="67" t="s">
        <v>48</v>
      </c>
      <c r="T9" s="64" t="s">
        <v>47</v>
      </c>
      <c r="U9" s="64" t="s">
        <v>48</v>
      </c>
      <c r="V9" s="67" t="s">
        <v>47</v>
      </c>
      <c r="W9" s="68" t="s">
        <v>48</v>
      </c>
      <c r="X9" s="441"/>
    </row>
    <row r="10" spans="1:24" s="72" customFormat="1" ht="22.5" customHeight="1">
      <c r="A10" s="69">
        <v>2011</v>
      </c>
      <c r="B10" s="70">
        <v>488</v>
      </c>
      <c r="C10" s="70">
        <v>1041</v>
      </c>
      <c r="D10" s="70">
        <v>1</v>
      </c>
      <c r="E10" s="70">
        <v>40</v>
      </c>
      <c r="F10" s="70">
        <v>0</v>
      </c>
      <c r="G10" s="70">
        <v>0</v>
      </c>
      <c r="H10" s="70">
        <v>1</v>
      </c>
      <c r="I10" s="70">
        <v>44</v>
      </c>
      <c r="J10" s="70">
        <v>5</v>
      </c>
      <c r="K10" s="70">
        <v>124</v>
      </c>
      <c r="L10" s="70">
        <v>163</v>
      </c>
      <c r="M10" s="70">
        <v>163</v>
      </c>
      <c r="N10" s="70">
        <v>4</v>
      </c>
      <c r="O10" s="70">
        <v>94</v>
      </c>
      <c r="P10" s="70">
        <v>35</v>
      </c>
      <c r="Q10" s="70">
        <v>297</v>
      </c>
      <c r="R10" s="70">
        <v>172</v>
      </c>
      <c r="S10" s="70">
        <v>172</v>
      </c>
      <c r="T10" s="70">
        <v>107</v>
      </c>
      <c r="U10" s="70">
        <v>107</v>
      </c>
      <c r="V10" s="70">
        <v>0</v>
      </c>
      <c r="W10" s="70">
        <v>0</v>
      </c>
      <c r="X10" s="71">
        <v>2011</v>
      </c>
    </row>
    <row r="11" spans="1:24" s="72" customFormat="1" ht="22.5" customHeight="1">
      <c r="A11" s="69">
        <v>2012</v>
      </c>
      <c r="B11" s="70">
        <v>513</v>
      </c>
      <c r="C11" s="70">
        <v>1131</v>
      </c>
      <c r="D11" s="70">
        <v>1</v>
      </c>
      <c r="E11" s="70">
        <v>38</v>
      </c>
      <c r="F11" s="70">
        <v>0</v>
      </c>
      <c r="G11" s="70">
        <v>0</v>
      </c>
      <c r="H11" s="70">
        <v>1</v>
      </c>
      <c r="I11" s="70">
        <v>44</v>
      </c>
      <c r="J11" s="70">
        <v>5</v>
      </c>
      <c r="K11" s="70">
        <v>124</v>
      </c>
      <c r="L11" s="70">
        <v>164</v>
      </c>
      <c r="M11" s="70">
        <v>164</v>
      </c>
      <c r="N11" s="70">
        <v>5</v>
      </c>
      <c r="O11" s="70">
        <v>126</v>
      </c>
      <c r="P11" s="70">
        <v>38</v>
      </c>
      <c r="Q11" s="70">
        <v>325</v>
      </c>
      <c r="R11" s="70">
        <v>185</v>
      </c>
      <c r="S11" s="70">
        <v>185</v>
      </c>
      <c r="T11" s="70">
        <v>106</v>
      </c>
      <c r="U11" s="70">
        <v>106</v>
      </c>
      <c r="V11" s="70">
        <v>8</v>
      </c>
      <c r="W11" s="70">
        <v>19</v>
      </c>
      <c r="X11" s="71">
        <v>2012</v>
      </c>
    </row>
    <row r="12" spans="1:24" s="72" customFormat="1" ht="22.5" customHeight="1">
      <c r="A12" s="69">
        <v>2013</v>
      </c>
      <c r="B12" s="70">
        <v>525</v>
      </c>
      <c r="C12" s="70">
        <v>1131</v>
      </c>
      <c r="D12" s="70">
        <v>1</v>
      </c>
      <c r="E12" s="70">
        <v>38</v>
      </c>
      <c r="F12" s="70">
        <v>0</v>
      </c>
      <c r="G12" s="70">
        <v>0</v>
      </c>
      <c r="H12" s="70">
        <v>1</v>
      </c>
      <c r="I12" s="70">
        <v>44</v>
      </c>
      <c r="J12" s="70">
        <v>5</v>
      </c>
      <c r="K12" s="70">
        <v>124</v>
      </c>
      <c r="L12" s="70">
        <v>165</v>
      </c>
      <c r="M12" s="70">
        <v>165</v>
      </c>
      <c r="N12" s="70">
        <v>5</v>
      </c>
      <c r="O12" s="70">
        <v>126</v>
      </c>
      <c r="P12" s="70">
        <v>43</v>
      </c>
      <c r="Q12" s="70">
        <v>329</v>
      </c>
      <c r="R12" s="70">
        <v>189</v>
      </c>
      <c r="S12" s="70">
        <v>189</v>
      </c>
      <c r="T12" s="70">
        <v>116</v>
      </c>
      <c r="U12" s="70">
        <v>116</v>
      </c>
      <c r="V12" s="70">
        <v>0</v>
      </c>
      <c r="W12" s="70">
        <v>0</v>
      </c>
      <c r="X12" s="71">
        <v>2013</v>
      </c>
    </row>
    <row r="13" spans="1:24" s="72" customFormat="1" ht="22.5" customHeight="1">
      <c r="A13" s="69">
        <v>2014</v>
      </c>
      <c r="B13" s="70">
        <v>539</v>
      </c>
      <c r="C13" s="70">
        <v>1162</v>
      </c>
      <c r="D13" s="70">
        <v>1</v>
      </c>
      <c r="E13" s="70">
        <v>38</v>
      </c>
      <c r="F13" s="70">
        <v>0</v>
      </c>
      <c r="G13" s="70">
        <v>0</v>
      </c>
      <c r="H13" s="70">
        <v>1</v>
      </c>
      <c r="I13" s="70">
        <v>44</v>
      </c>
      <c r="J13" s="70">
        <v>5</v>
      </c>
      <c r="K13" s="70">
        <v>124</v>
      </c>
      <c r="L13" s="70">
        <v>165</v>
      </c>
      <c r="M13" s="70">
        <v>165</v>
      </c>
      <c r="N13" s="70">
        <v>6</v>
      </c>
      <c r="O13" s="70">
        <v>140</v>
      </c>
      <c r="P13" s="70">
        <v>44</v>
      </c>
      <c r="Q13" s="70">
        <v>323</v>
      </c>
      <c r="R13" s="70">
        <v>182</v>
      </c>
      <c r="S13" s="70">
        <v>182</v>
      </c>
      <c r="T13" s="70">
        <v>128</v>
      </c>
      <c r="U13" s="70">
        <v>128</v>
      </c>
      <c r="V13" s="70">
        <v>7</v>
      </c>
      <c r="W13" s="70">
        <v>18</v>
      </c>
      <c r="X13" s="71">
        <v>2014</v>
      </c>
    </row>
    <row r="14" spans="1:24" s="72" customFormat="1" ht="22.5" customHeight="1">
      <c r="A14" s="69">
        <v>2015</v>
      </c>
      <c r="B14" s="70">
        <v>548</v>
      </c>
      <c r="C14" s="70">
        <v>1157</v>
      </c>
      <c r="D14" s="70">
        <v>1</v>
      </c>
      <c r="E14" s="70">
        <v>38</v>
      </c>
      <c r="F14" s="70">
        <v>0</v>
      </c>
      <c r="G14" s="70">
        <v>0</v>
      </c>
      <c r="H14" s="70">
        <v>1</v>
      </c>
      <c r="I14" s="70">
        <v>47</v>
      </c>
      <c r="J14" s="70">
        <v>5</v>
      </c>
      <c r="K14" s="70">
        <v>124</v>
      </c>
      <c r="L14" s="70">
        <v>165</v>
      </c>
      <c r="M14" s="70">
        <v>165</v>
      </c>
      <c r="N14" s="70">
        <v>7</v>
      </c>
      <c r="O14" s="70">
        <v>133</v>
      </c>
      <c r="P14" s="70">
        <v>48</v>
      </c>
      <c r="Q14" s="70">
        <v>318</v>
      </c>
      <c r="R14" s="70">
        <v>189</v>
      </c>
      <c r="S14" s="70">
        <v>189</v>
      </c>
      <c r="T14" s="70">
        <v>125</v>
      </c>
      <c r="U14" s="70">
        <v>125</v>
      </c>
      <c r="V14" s="70">
        <v>7</v>
      </c>
      <c r="W14" s="70">
        <v>18</v>
      </c>
      <c r="X14" s="71">
        <v>2015</v>
      </c>
    </row>
    <row r="15" spans="1:24" s="76" customFormat="1" ht="22.5" customHeight="1">
      <c r="A15" s="73">
        <v>2016</v>
      </c>
      <c r="B15" s="74">
        <f>SUM(D15,F15,H15,J15,L15,N15,P15,R15,T15,V15)</f>
        <v>561</v>
      </c>
      <c r="C15" s="74">
        <f>SUM(E15,G15,I15,K15,M15,O15,Q15,S15,U15,W15)</f>
        <v>1268</v>
      </c>
      <c r="D15" s="398">
        <v>1</v>
      </c>
      <c r="E15" s="398">
        <v>38</v>
      </c>
      <c r="F15" s="398">
        <v>0</v>
      </c>
      <c r="G15" s="398">
        <v>0</v>
      </c>
      <c r="H15" s="398">
        <v>1</v>
      </c>
      <c r="I15" s="398">
        <v>47</v>
      </c>
      <c r="J15" s="398">
        <v>5</v>
      </c>
      <c r="K15" s="398">
        <v>124</v>
      </c>
      <c r="L15" s="398">
        <v>165</v>
      </c>
      <c r="M15" s="398">
        <v>165</v>
      </c>
      <c r="N15" s="398">
        <v>7</v>
      </c>
      <c r="O15" s="398">
        <v>143</v>
      </c>
      <c r="P15" s="398">
        <v>58</v>
      </c>
      <c r="Q15" s="398">
        <v>416</v>
      </c>
      <c r="R15" s="398">
        <v>189</v>
      </c>
      <c r="S15" s="398">
        <v>189</v>
      </c>
      <c r="T15" s="398">
        <v>128</v>
      </c>
      <c r="U15" s="398">
        <v>128</v>
      </c>
      <c r="V15" s="398">
        <v>7</v>
      </c>
      <c r="W15" s="398">
        <v>18</v>
      </c>
      <c r="X15" s="75">
        <v>2016</v>
      </c>
    </row>
    <row r="16" spans="1:24" s="80" customFormat="1" ht="22.5" customHeight="1">
      <c r="A16" s="77" t="s">
        <v>49</v>
      </c>
      <c r="B16" s="70">
        <f t="shared" ref="B16:C26" si="0">SUM(D16,F16,H16,J16,L16,N16,P16,R16,T16,V16)</f>
        <v>0</v>
      </c>
      <c r="C16" s="70">
        <f t="shared" si="0"/>
        <v>0</v>
      </c>
      <c r="D16" s="70">
        <v>0</v>
      </c>
      <c r="E16" s="70">
        <v>0</v>
      </c>
      <c r="F16" s="70">
        <v>0</v>
      </c>
      <c r="G16" s="70">
        <v>0</v>
      </c>
      <c r="H16" s="70">
        <v>0</v>
      </c>
      <c r="I16" s="70">
        <v>0</v>
      </c>
      <c r="J16" s="70">
        <v>0</v>
      </c>
      <c r="K16" s="70">
        <v>0</v>
      </c>
      <c r="L16" s="70">
        <v>0</v>
      </c>
      <c r="M16" s="78">
        <v>0</v>
      </c>
      <c r="N16" s="70">
        <v>0</v>
      </c>
      <c r="O16" s="70">
        <v>0</v>
      </c>
      <c r="P16" s="70">
        <v>0</v>
      </c>
      <c r="Q16" s="70">
        <v>0</v>
      </c>
      <c r="R16" s="70">
        <v>0</v>
      </c>
      <c r="S16" s="70">
        <v>0</v>
      </c>
      <c r="T16" s="70">
        <v>0</v>
      </c>
      <c r="U16" s="70">
        <v>0</v>
      </c>
      <c r="V16" s="70">
        <v>0</v>
      </c>
      <c r="W16" s="70">
        <v>0</v>
      </c>
      <c r="X16" s="79" t="s">
        <v>50</v>
      </c>
    </row>
    <row r="17" spans="1:24" s="80" customFormat="1" ht="22.5" customHeight="1">
      <c r="A17" s="77" t="s">
        <v>51</v>
      </c>
      <c r="B17" s="70">
        <f t="shared" si="0"/>
        <v>0</v>
      </c>
      <c r="C17" s="70">
        <f t="shared" si="0"/>
        <v>0</v>
      </c>
      <c r="D17" s="70">
        <v>0</v>
      </c>
      <c r="E17" s="70">
        <v>0</v>
      </c>
      <c r="F17" s="70">
        <v>0</v>
      </c>
      <c r="G17" s="70">
        <v>0</v>
      </c>
      <c r="H17" s="70">
        <v>0</v>
      </c>
      <c r="I17" s="70">
        <v>0</v>
      </c>
      <c r="J17" s="70">
        <v>0</v>
      </c>
      <c r="K17" s="70">
        <v>0</v>
      </c>
      <c r="L17" s="70">
        <v>0</v>
      </c>
      <c r="M17" s="78">
        <v>0</v>
      </c>
      <c r="N17" s="70">
        <v>0</v>
      </c>
      <c r="O17" s="70">
        <v>0</v>
      </c>
      <c r="P17" s="70">
        <v>0</v>
      </c>
      <c r="Q17" s="70">
        <v>0</v>
      </c>
      <c r="R17" s="70">
        <v>0</v>
      </c>
      <c r="S17" s="70">
        <v>0</v>
      </c>
      <c r="T17" s="70">
        <v>0</v>
      </c>
      <c r="U17" s="70">
        <v>0</v>
      </c>
      <c r="V17" s="70">
        <v>0</v>
      </c>
      <c r="W17" s="70">
        <v>0</v>
      </c>
      <c r="X17" s="79" t="s">
        <v>52</v>
      </c>
    </row>
    <row r="18" spans="1:24" s="80" customFormat="1" ht="22.5" customHeight="1">
      <c r="A18" s="77" t="s">
        <v>53</v>
      </c>
      <c r="B18" s="70">
        <f t="shared" si="0"/>
        <v>0</v>
      </c>
      <c r="C18" s="70">
        <f t="shared" si="0"/>
        <v>0</v>
      </c>
      <c r="D18" s="70">
        <v>0</v>
      </c>
      <c r="E18" s="70">
        <v>0</v>
      </c>
      <c r="F18" s="70">
        <v>0</v>
      </c>
      <c r="G18" s="70">
        <v>0</v>
      </c>
      <c r="H18" s="70">
        <v>0</v>
      </c>
      <c r="I18" s="70">
        <v>0</v>
      </c>
      <c r="J18" s="70">
        <v>0</v>
      </c>
      <c r="K18" s="70">
        <v>0</v>
      </c>
      <c r="L18" s="70">
        <v>0</v>
      </c>
      <c r="M18" s="70">
        <v>0</v>
      </c>
      <c r="N18" s="70">
        <v>0</v>
      </c>
      <c r="O18" s="70">
        <v>0</v>
      </c>
      <c r="P18" s="70">
        <v>0</v>
      </c>
      <c r="Q18" s="70">
        <v>0</v>
      </c>
      <c r="R18" s="70">
        <v>0</v>
      </c>
      <c r="S18" s="70">
        <v>0</v>
      </c>
      <c r="T18" s="70">
        <v>0</v>
      </c>
      <c r="U18" s="70">
        <v>0</v>
      </c>
      <c r="V18" s="70">
        <v>0</v>
      </c>
      <c r="W18" s="70">
        <v>0</v>
      </c>
      <c r="X18" s="79" t="s">
        <v>54</v>
      </c>
    </row>
    <row r="19" spans="1:24" s="80" customFormat="1" ht="22.5" customHeight="1">
      <c r="A19" s="77" t="s">
        <v>55</v>
      </c>
      <c r="B19" s="70">
        <f t="shared" si="0"/>
        <v>0</v>
      </c>
      <c r="C19" s="70">
        <f t="shared" si="0"/>
        <v>0</v>
      </c>
      <c r="D19" s="70">
        <v>0</v>
      </c>
      <c r="E19" s="70">
        <v>0</v>
      </c>
      <c r="F19" s="70">
        <v>0</v>
      </c>
      <c r="G19" s="70">
        <v>0</v>
      </c>
      <c r="H19" s="70">
        <v>0</v>
      </c>
      <c r="I19" s="70">
        <v>0</v>
      </c>
      <c r="J19" s="70">
        <v>0</v>
      </c>
      <c r="K19" s="70">
        <v>0</v>
      </c>
      <c r="L19" s="70">
        <v>0</v>
      </c>
      <c r="M19" s="70">
        <v>0</v>
      </c>
      <c r="N19" s="70">
        <v>0</v>
      </c>
      <c r="O19" s="70">
        <v>0</v>
      </c>
      <c r="P19" s="70">
        <v>0</v>
      </c>
      <c r="Q19" s="70">
        <v>0</v>
      </c>
      <c r="R19" s="70">
        <v>0</v>
      </c>
      <c r="S19" s="70">
        <v>0</v>
      </c>
      <c r="T19" s="70">
        <v>0</v>
      </c>
      <c r="U19" s="70">
        <v>0</v>
      </c>
      <c r="V19" s="70">
        <v>0</v>
      </c>
      <c r="W19" s="70">
        <v>0</v>
      </c>
      <c r="X19" s="79" t="s">
        <v>56</v>
      </c>
    </row>
    <row r="20" spans="1:24" s="80" customFormat="1" ht="22.5" customHeight="1">
      <c r="A20" s="77" t="s">
        <v>57</v>
      </c>
      <c r="B20" s="70">
        <f t="shared" si="0"/>
        <v>0</v>
      </c>
      <c r="C20" s="70">
        <f t="shared" si="0"/>
        <v>0</v>
      </c>
      <c r="D20" s="70">
        <v>0</v>
      </c>
      <c r="E20" s="70">
        <v>0</v>
      </c>
      <c r="F20" s="70">
        <v>0</v>
      </c>
      <c r="G20" s="70">
        <v>0</v>
      </c>
      <c r="H20" s="70">
        <v>0</v>
      </c>
      <c r="I20" s="70">
        <v>0</v>
      </c>
      <c r="J20" s="70">
        <v>0</v>
      </c>
      <c r="K20" s="70">
        <v>0</v>
      </c>
      <c r="L20" s="70">
        <v>0</v>
      </c>
      <c r="M20" s="70">
        <v>0</v>
      </c>
      <c r="N20" s="70">
        <v>0</v>
      </c>
      <c r="O20" s="70">
        <v>0</v>
      </c>
      <c r="P20" s="70">
        <v>0</v>
      </c>
      <c r="Q20" s="70">
        <v>0</v>
      </c>
      <c r="R20" s="70">
        <v>0</v>
      </c>
      <c r="S20" s="70">
        <v>0</v>
      </c>
      <c r="T20" s="70">
        <v>0</v>
      </c>
      <c r="U20" s="70">
        <v>0</v>
      </c>
      <c r="V20" s="70">
        <v>0</v>
      </c>
      <c r="W20" s="70">
        <v>0</v>
      </c>
      <c r="X20" s="79" t="s">
        <v>58</v>
      </c>
    </row>
    <row r="21" spans="1:24" s="80" customFormat="1" ht="22.5" customHeight="1">
      <c r="A21" s="77" t="s">
        <v>59</v>
      </c>
      <c r="B21" s="70">
        <f t="shared" si="0"/>
        <v>0</v>
      </c>
      <c r="C21" s="70">
        <f t="shared" si="0"/>
        <v>0</v>
      </c>
      <c r="D21" s="70">
        <v>0</v>
      </c>
      <c r="E21" s="70">
        <v>0</v>
      </c>
      <c r="F21" s="70">
        <v>0</v>
      </c>
      <c r="G21" s="70">
        <v>0</v>
      </c>
      <c r="H21" s="70">
        <v>0</v>
      </c>
      <c r="I21" s="70">
        <v>0</v>
      </c>
      <c r="J21" s="70">
        <v>0</v>
      </c>
      <c r="K21" s="70">
        <v>0</v>
      </c>
      <c r="L21" s="70">
        <v>0</v>
      </c>
      <c r="M21" s="70">
        <v>0</v>
      </c>
      <c r="N21" s="70">
        <v>0</v>
      </c>
      <c r="O21" s="70">
        <v>0</v>
      </c>
      <c r="P21" s="70">
        <v>0</v>
      </c>
      <c r="Q21" s="70">
        <v>0</v>
      </c>
      <c r="R21" s="70">
        <v>0</v>
      </c>
      <c r="S21" s="70">
        <v>0</v>
      </c>
      <c r="T21" s="70">
        <v>0</v>
      </c>
      <c r="U21" s="70">
        <v>0</v>
      </c>
      <c r="V21" s="70">
        <v>0</v>
      </c>
      <c r="W21" s="70">
        <v>0</v>
      </c>
      <c r="X21" s="79" t="s">
        <v>60</v>
      </c>
    </row>
    <row r="22" spans="1:24" s="80" customFormat="1" ht="22.5" customHeight="1">
      <c r="A22" s="77" t="s">
        <v>61</v>
      </c>
      <c r="B22" s="70">
        <f t="shared" si="0"/>
        <v>0</v>
      </c>
      <c r="C22" s="70">
        <f t="shared" si="0"/>
        <v>0</v>
      </c>
      <c r="D22" s="70">
        <v>0</v>
      </c>
      <c r="E22" s="70">
        <v>0</v>
      </c>
      <c r="F22" s="70">
        <v>0</v>
      </c>
      <c r="G22" s="70">
        <v>0</v>
      </c>
      <c r="H22" s="70">
        <v>0</v>
      </c>
      <c r="I22" s="70">
        <v>0</v>
      </c>
      <c r="J22" s="70">
        <v>0</v>
      </c>
      <c r="K22" s="70">
        <v>0</v>
      </c>
      <c r="L22" s="70">
        <v>0</v>
      </c>
      <c r="M22" s="70">
        <v>0</v>
      </c>
      <c r="N22" s="70">
        <v>0</v>
      </c>
      <c r="O22" s="70">
        <v>0</v>
      </c>
      <c r="P22" s="70">
        <v>0</v>
      </c>
      <c r="Q22" s="70">
        <v>0</v>
      </c>
      <c r="R22" s="70">
        <v>0</v>
      </c>
      <c r="S22" s="70">
        <v>0</v>
      </c>
      <c r="T22" s="70">
        <v>0</v>
      </c>
      <c r="U22" s="70">
        <v>0</v>
      </c>
      <c r="V22" s="70">
        <v>0</v>
      </c>
      <c r="W22" s="70">
        <v>0</v>
      </c>
      <c r="X22" s="79" t="s">
        <v>62</v>
      </c>
    </row>
    <row r="23" spans="1:24" s="80" customFormat="1" ht="22.5" customHeight="1">
      <c r="A23" s="77" t="s">
        <v>63</v>
      </c>
      <c r="B23" s="70">
        <f t="shared" si="0"/>
        <v>0</v>
      </c>
      <c r="C23" s="70">
        <f t="shared" si="0"/>
        <v>0</v>
      </c>
      <c r="D23" s="70">
        <v>0</v>
      </c>
      <c r="E23" s="70">
        <v>0</v>
      </c>
      <c r="F23" s="70">
        <v>0</v>
      </c>
      <c r="G23" s="70">
        <v>0</v>
      </c>
      <c r="H23" s="70">
        <v>0</v>
      </c>
      <c r="I23" s="70">
        <v>0</v>
      </c>
      <c r="J23" s="70">
        <v>0</v>
      </c>
      <c r="K23" s="70">
        <v>0</v>
      </c>
      <c r="L23" s="70">
        <v>0</v>
      </c>
      <c r="M23" s="70">
        <v>0</v>
      </c>
      <c r="N23" s="70">
        <v>0</v>
      </c>
      <c r="O23" s="70">
        <v>0</v>
      </c>
      <c r="P23" s="70">
        <v>0</v>
      </c>
      <c r="Q23" s="70">
        <v>0</v>
      </c>
      <c r="R23" s="70">
        <v>0</v>
      </c>
      <c r="S23" s="70">
        <v>0</v>
      </c>
      <c r="T23" s="70">
        <v>0</v>
      </c>
      <c r="U23" s="70">
        <v>0</v>
      </c>
      <c r="V23" s="70">
        <v>0</v>
      </c>
      <c r="W23" s="70">
        <v>0</v>
      </c>
      <c r="X23" s="81" t="s">
        <v>64</v>
      </c>
    </row>
    <row r="24" spans="1:24" s="80" customFormat="1" ht="22.5" customHeight="1">
      <c r="A24" s="77" t="s">
        <v>65</v>
      </c>
      <c r="B24" s="70">
        <f t="shared" si="0"/>
        <v>0</v>
      </c>
      <c r="C24" s="70">
        <f t="shared" si="0"/>
        <v>0</v>
      </c>
      <c r="D24" s="70">
        <v>0</v>
      </c>
      <c r="E24" s="70">
        <v>0</v>
      </c>
      <c r="F24" s="70">
        <v>0</v>
      </c>
      <c r="G24" s="70">
        <v>0</v>
      </c>
      <c r="H24" s="70">
        <v>0</v>
      </c>
      <c r="I24" s="70">
        <v>0</v>
      </c>
      <c r="J24" s="70">
        <v>0</v>
      </c>
      <c r="K24" s="70">
        <v>0</v>
      </c>
      <c r="L24" s="70">
        <v>0</v>
      </c>
      <c r="M24" s="70">
        <v>0</v>
      </c>
      <c r="N24" s="70">
        <v>0</v>
      </c>
      <c r="O24" s="70">
        <v>0</v>
      </c>
      <c r="P24" s="70">
        <v>0</v>
      </c>
      <c r="Q24" s="70">
        <v>0</v>
      </c>
      <c r="R24" s="70">
        <v>0</v>
      </c>
      <c r="S24" s="70">
        <v>0</v>
      </c>
      <c r="T24" s="70">
        <v>0</v>
      </c>
      <c r="U24" s="70">
        <v>0</v>
      </c>
      <c r="V24" s="70">
        <v>0</v>
      </c>
      <c r="W24" s="70">
        <v>0</v>
      </c>
      <c r="X24" s="79" t="s">
        <v>66</v>
      </c>
    </row>
    <row r="25" spans="1:24" s="80" customFormat="1" ht="22.5" customHeight="1">
      <c r="A25" s="77" t="s">
        <v>67</v>
      </c>
      <c r="B25" s="70">
        <f t="shared" si="0"/>
        <v>0</v>
      </c>
      <c r="C25" s="70">
        <f t="shared" si="0"/>
        <v>0</v>
      </c>
      <c r="D25" s="70">
        <v>0</v>
      </c>
      <c r="E25" s="70">
        <v>0</v>
      </c>
      <c r="F25" s="70">
        <v>0</v>
      </c>
      <c r="G25" s="70">
        <v>0</v>
      </c>
      <c r="H25" s="70">
        <v>0</v>
      </c>
      <c r="I25" s="70">
        <v>0</v>
      </c>
      <c r="J25" s="70">
        <v>0</v>
      </c>
      <c r="K25" s="70">
        <v>0</v>
      </c>
      <c r="L25" s="70">
        <v>0</v>
      </c>
      <c r="M25" s="70">
        <v>0</v>
      </c>
      <c r="N25" s="70">
        <v>0</v>
      </c>
      <c r="O25" s="70">
        <v>0</v>
      </c>
      <c r="P25" s="70">
        <v>0</v>
      </c>
      <c r="Q25" s="70">
        <v>0</v>
      </c>
      <c r="R25" s="70">
        <v>0</v>
      </c>
      <c r="S25" s="70">
        <v>0</v>
      </c>
      <c r="T25" s="70">
        <v>0</v>
      </c>
      <c r="U25" s="70">
        <v>0</v>
      </c>
      <c r="V25" s="70">
        <v>0</v>
      </c>
      <c r="W25" s="70">
        <v>0</v>
      </c>
      <c r="X25" s="79" t="s">
        <v>68</v>
      </c>
    </row>
    <row r="26" spans="1:24" s="80" customFormat="1" ht="22.5" customHeight="1" thickBot="1">
      <c r="A26" s="82" t="s">
        <v>69</v>
      </c>
      <c r="B26" s="83">
        <f t="shared" si="0"/>
        <v>0</v>
      </c>
      <c r="C26" s="84">
        <f t="shared" si="0"/>
        <v>0</v>
      </c>
      <c r="D26" s="84">
        <v>0</v>
      </c>
      <c r="E26" s="84">
        <v>0</v>
      </c>
      <c r="F26" s="84">
        <v>0</v>
      </c>
      <c r="G26" s="84">
        <v>0</v>
      </c>
      <c r="H26" s="84">
        <v>0</v>
      </c>
      <c r="I26" s="84">
        <v>0</v>
      </c>
      <c r="J26" s="84">
        <v>0</v>
      </c>
      <c r="K26" s="84">
        <v>0</v>
      </c>
      <c r="L26" s="84">
        <v>0</v>
      </c>
      <c r="M26" s="84">
        <v>0</v>
      </c>
      <c r="N26" s="84">
        <v>0</v>
      </c>
      <c r="O26" s="84">
        <v>0</v>
      </c>
      <c r="P26" s="84">
        <v>0</v>
      </c>
      <c r="Q26" s="84">
        <v>0</v>
      </c>
      <c r="R26" s="84">
        <v>0</v>
      </c>
      <c r="S26" s="84">
        <v>0</v>
      </c>
      <c r="T26" s="84">
        <v>0</v>
      </c>
      <c r="U26" s="84">
        <v>0</v>
      </c>
      <c r="V26" s="84">
        <v>0</v>
      </c>
      <c r="W26" s="84">
        <v>0</v>
      </c>
      <c r="X26" s="85" t="s">
        <v>70</v>
      </c>
    </row>
    <row r="27" spans="1:24" s="59" customFormat="1" ht="24.75" customHeight="1">
      <c r="A27" s="86" t="s">
        <v>71</v>
      </c>
      <c r="B27" s="87"/>
      <c r="C27" s="88"/>
      <c r="D27" s="60"/>
      <c r="E27" s="60"/>
      <c r="F27" s="60"/>
      <c r="G27" s="60"/>
      <c r="H27" s="60"/>
      <c r="I27" s="60"/>
      <c r="J27" s="60"/>
      <c r="K27" s="60"/>
      <c r="L27" s="89"/>
      <c r="M27" s="89"/>
      <c r="N27" s="434" t="s">
        <v>72</v>
      </c>
      <c r="O27" s="434"/>
      <c r="P27" s="434"/>
      <c r="Q27" s="434"/>
      <c r="R27" s="434"/>
      <c r="S27" s="434"/>
      <c r="T27" s="434"/>
      <c r="U27" s="434"/>
      <c r="V27" s="434"/>
      <c r="W27" s="434"/>
      <c r="X27" s="434"/>
    </row>
    <row r="28" spans="1:24" s="92" customFormat="1" ht="24.75" customHeight="1">
      <c r="A28" s="90"/>
      <c r="B28" s="91"/>
      <c r="C28" s="91"/>
      <c r="D28" s="91"/>
      <c r="E28" s="91"/>
      <c r="F28" s="91"/>
      <c r="G28" s="91"/>
      <c r="H28" s="91"/>
      <c r="I28" s="91"/>
      <c r="J28" s="91"/>
      <c r="K28" s="91"/>
      <c r="N28" s="91"/>
      <c r="O28" s="91"/>
      <c r="P28" s="91"/>
      <c r="Q28" s="91"/>
      <c r="X28" s="93"/>
    </row>
    <row r="29" spans="1:24" ht="24.75" customHeight="1"/>
    <row r="30" spans="1:24" ht="24.75" customHeight="1"/>
    <row r="31" spans="1:24" ht="24.75" customHeight="1"/>
    <row r="32" spans="1:24" ht="24.75" customHeight="1"/>
  </sheetData>
  <mergeCells count="17">
    <mergeCell ref="N27:X27"/>
    <mergeCell ref="N6:O8"/>
    <mergeCell ref="P6:Q8"/>
    <mergeCell ref="R6:S8"/>
    <mergeCell ref="T6:U8"/>
    <mergeCell ref="V6:W8"/>
    <mergeCell ref="X6:X9"/>
    <mergeCell ref="A3:L3"/>
    <mergeCell ref="N3:X3"/>
    <mergeCell ref="V5:X5"/>
    <mergeCell ref="A6:A9"/>
    <mergeCell ref="B6:C8"/>
    <mergeCell ref="D6:E8"/>
    <mergeCell ref="F6:G8"/>
    <mergeCell ref="H6:I8"/>
    <mergeCell ref="J6:K8"/>
    <mergeCell ref="L6:M8"/>
  </mergeCells>
  <phoneticPr fontId="3" type="noConversion"/>
  <printOptions horizontalCentered="1"/>
  <pageMargins left="0.59055118110236227" right="0.59055118110236227" top="0.78740157480314965" bottom="0.39370078740157483" header="0.39370078740157483" footer="0"/>
  <pageSetup paperSize="9" scale="69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0"/>
  <sheetViews>
    <sheetView showGridLines="0" view="pageBreakPreview" zoomScaleNormal="100" workbookViewId="0">
      <selection activeCell="E14" sqref="E14"/>
    </sheetView>
  </sheetViews>
  <sheetFormatPr defaultRowHeight="15.75"/>
  <cols>
    <col min="1" max="1" width="8.125" style="94" customWidth="1"/>
    <col min="2" max="2" width="8.25" style="95" customWidth="1"/>
    <col min="3" max="3" width="11.625" style="95" customWidth="1"/>
    <col min="4" max="4" width="6.25" style="95" customWidth="1"/>
    <col min="5" max="5" width="10.5" style="95" customWidth="1"/>
    <col min="6" max="6" width="5.625" style="95" customWidth="1"/>
    <col min="7" max="7" width="11" style="94" customWidth="1"/>
    <col min="8" max="8" width="7.125" style="95" customWidth="1"/>
    <col min="9" max="9" width="9.625" style="94" customWidth="1"/>
    <col min="10" max="10" width="5.625" style="94" customWidth="1"/>
    <col min="11" max="11" width="10.125" style="94" customWidth="1"/>
    <col min="12" max="12" width="7.625" style="94" customWidth="1"/>
    <col min="13" max="13" width="10.625" style="94" customWidth="1"/>
    <col min="14" max="14" width="7.625" style="94" customWidth="1"/>
    <col min="15" max="15" width="10.625" style="94" customWidth="1"/>
    <col min="16" max="16" width="7.625" style="94" customWidth="1"/>
    <col min="17" max="17" width="10.625" style="94" customWidth="1"/>
    <col min="18" max="18" width="7.625" style="94" customWidth="1"/>
    <col min="19" max="19" width="10.625" style="94" customWidth="1"/>
    <col min="20" max="20" width="15.125" style="94" customWidth="1"/>
    <col min="21" max="22" width="9" style="97"/>
    <col min="23" max="23" width="8.125" style="97" customWidth="1"/>
    <col min="24" max="256" width="9" style="97"/>
    <col min="257" max="257" width="8.125" style="97" customWidth="1"/>
    <col min="258" max="258" width="8.25" style="97" customWidth="1"/>
    <col min="259" max="259" width="11.625" style="97" customWidth="1"/>
    <col min="260" max="260" width="6.25" style="97" customWidth="1"/>
    <col min="261" max="261" width="10.5" style="97" customWidth="1"/>
    <col min="262" max="262" width="5.625" style="97" customWidth="1"/>
    <col min="263" max="263" width="11" style="97" customWidth="1"/>
    <col min="264" max="264" width="7.125" style="97" customWidth="1"/>
    <col min="265" max="265" width="9.625" style="97" customWidth="1"/>
    <col min="266" max="266" width="5.625" style="97" customWidth="1"/>
    <col min="267" max="267" width="10.125" style="97" customWidth="1"/>
    <col min="268" max="268" width="7.625" style="97" customWidth="1"/>
    <col min="269" max="269" width="10.625" style="97" customWidth="1"/>
    <col min="270" max="270" width="7.625" style="97" customWidth="1"/>
    <col min="271" max="271" width="10.625" style="97" customWidth="1"/>
    <col min="272" max="272" width="7.625" style="97" customWidth="1"/>
    <col min="273" max="273" width="10.625" style="97" customWidth="1"/>
    <col min="274" max="274" width="7.625" style="97" customWidth="1"/>
    <col min="275" max="275" width="10.625" style="97" customWidth="1"/>
    <col min="276" max="276" width="15.125" style="97" customWidth="1"/>
    <col min="277" max="278" width="9" style="97"/>
    <col min="279" max="279" width="8.125" style="97" customWidth="1"/>
    <col min="280" max="512" width="9" style="97"/>
    <col min="513" max="513" width="8.125" style="97" customWidth="1"/>
    <col min="514" max="514" width="8.25" style="97" customWidth="1"/>
    <col min="515" max="515" width="11.625" style="97" customWidth="1"/>
    <col min="516" max="516" width="6.25" style="97" customWidth="1"/>
    <col min="517" max="517" width="10.5" style="97" customWidth="1"/>
    <col min="518" max="518" width="5.625" style="97" customWidth="1"/>
    <col min="519" max="519" width="11" style="97" customWidth="1"/>
    <col min="520" max="520" width="7.125" style="97" customWidth="1"/>
    <col min="521" max="521" width="9.625" style="97" customWidth="1"/>
    <col min="522" max="522" width="5.625" style="97" customWidth="1"/>
    <col min="523" max="523" width="10.125" style="97" customWidth="1"/>
    <col min="524" max="524" width="7.625" style="97" customWidth="1"/>
    <col min="525" max="525" width="10.625" style="97" customWidth="1"/>
    <col min="526" max="526" width="7.625" style="97" customWidth="1"/>
    <col min="527" max="527" width="10.625" style="97" customWidth="1"/>
    <col min="528" max="528" width="7.625" style="97" customWidth="1"/>
    <col min="529" max="529" width="10.625" style="97" customWidth="1"/>
    <col min="530" max="530" width="7.625" style="97" customWidth="1"/>
    <col min="531" max="531" width="10.625" style="97" customWidth="1"/>
    <col min="532" max="532" width="15.125" style="97" customWidth="1"/>
    <col min="533" max="534" width="9" style="97"/>
    <col min="535" max="535" width="8.125" style="97" customWidth="1"/>
    <col min="536" max="768" width="9" style="97"/>
    <col min="769" max="769" width="8.125" style="97" customWidth="1"/>
    <col min="770" max="770" width="8.25" style="97" customWidth="1"/>
    <col min="771" max="771" width="11.625" style="97" customWidth="1"/>
    <col min="772" max="772" width="6.25" style="97" customWidth="1"/>
    <col min="773" max="773" width="10.5" style="97" customWidth="1"/>
    <col min="774" max="774" width="5.625" style="97" customWidth="1"/>
    <col min="775" max="775" width="11" style="97" customWidth="1"/>
    <col min="776" max="776" width="7.125" style="97" customWidth="1"/>
    <col min="777" max="777" width="9.625" style="97" customWidth="1"/>
    <col min="778" max="778" width="5.625" style="97" customWidth="1"/>
    <col min="779" max="779" width="10.125" style="97" customWidth="1"/>
    <col min="780" max="780" width="7.625" style="97" customWidth="1"/>
    <col min="781" max="781" width="10.625" style="97" customWidth="1"/>
    <col min="782" max="782" width="7.625" style="97" customWidth="1"/>
    <col min="783" max="783" width="10.625" style="97" customWidth="1"/>
    <col min="784" max="784" width="7.625" style="97" customWidth="1"/>
    <col min="785" max="785" width="10.625" style="97" customWidth="1"/>
    <col min="786" max="786" width="7.625" style="97" customWidth="1"/>
    <col min="787" max="787" width="10.625" style="97" customWidth="1"/>
    <col min="788" max="788" width="15.125" style="97" customWidth="1"/>
    <col min="789" max="790" width="9" style="97"/>
    <col min="791" max="791" width="8.125" style="97" customWidth="1"/>
    <col min="792" max="1024" width="9" style="97"/>
    <col min="1025" max="1025" width="8.125" style="97" customWidth="1"/>
    <col min="1026" max="1026" width="8.25" style="97" customWidth="1"/>
    <col min="1027" max="1027" width="11.625" style="97" customWidth="1"/>
    <col min="1028" max="1028" width="6.25" style="97" customWidth="1"/>
    <col min="1029" max="1029" width="10.5" style="97" customWidth="1"/>
    <col min="1030" max="1030" width="5.625" style="97" customWidth="1"/>
    <col min="1031" max="1031" width="11" style="97" customWidth="1"/>
    <col min="1032" max="1032" width="7.125" style="97" customWidth="1"/>
    <col min="1033" max="1033" width="9.625" style="97" customWidth="1"/>
    <col min="1034" max="1034" width="5.625" style="97" customWidth="1"/>
    <col min="1035" max="1035" width="10.125" style="97" customWidth="1"/>
    <col min="1036" max="1036" width="7.625" style="97" customWidth="1"/>
    <col min="1037" max="1037" width="10.625" style="97" customWidth="1"/>
    <col min="1038" max="1038" width="7.625" style="97" customWidth="1"/>
    <col min="1039" max="1039" width="10.625" style="97" customWidth="1"/>
    <col min="1040" max="1040" width="7.625" style="97" customWidth="1"/>
    <col min="1041" max="1041" width="10.625" style="97" customWidth="1"/>
    <col min="1042" max="1042" width="7.625" style="97" customWidth="1"/>
    <col min="1043" max="1043" width="10.625" style="97" customWidth="1"/>
    <col min="1044" max="1044" width="15.125" style="97" customWidth="1"/>
    <col min="1045" max="1046" width="9" style="97"/>
    <col min="1047" max="1047" width="8.125" style="97" customWidth="1"/>
    <col min="1048" max="1280" width="9" style="97"/>
    <col min="1281" max="1281" width="8.125" style="97" customWidth="1"/>
    <col min="1282" max="1282" width="8.25" style="97" customWidth="1"/>
    <col min="1283" max="1283" width="11.625" style="97" customWidth="1"/>
    <col min="1284" max="1284" width="6.25" style="97" customWidth="1"/>
    <col min="1285" max="1285" width="10.5" style="97" customWidth="1"/>
    <col min="1286" max="1286" width="5.625" style="97" customWidth="1"/>
    <col min="1287" max="1287" width="11" style="97" customWidth="1"/>
    <col min="1288" max="1288" width="7.125" style="97" customWidth="1"/>
    <col min="1289" max="1289" width="9.625" style="97" customWidth="1"/>
    <col min="1290" max="1290" width="5.625" style="97" customWidth="1"/>
    <col min="1291" max="1291" width="10.125" style="97" customWidth="1"/>
    <col min="1292" max="1292" width="7.625" style="97" customWidth="1"/>
    <col min="1293" max="1293" width="10.625" style="97" customWidth="1"/>
    <col min="1294" max="1294" width="7.625" style="97" customWidth="1"/>
    <col min="1295" max="1295" width="10.625" style="97" customWidth="1"/>
    <col min="1296" max="1296" width="7.625" style="97" customWidth="1"/>
    <col min="1297" max="1297" width="10.625" style="97" customWidth="1"/>
    <col min="1298" max="1298" width="7.625" style="97" customWidth="1"/>
    <col min="1299" max="1299" width="10.625" style="97" customWidth="1"/>
    <col min="1300" max="1300" width="15.125" style="97" customWidth="1"/>
    <col min="1301" max="1302" width="9" style="97"/>
    <col min="1303" max="1303" width="8.125" style="97" customWidth="1"/>
    <col min="1304" max="1536" width="9" style="97"/>
    <col min="1537" max="1537" width="8.125" style="97" customWidth="1"/>
    <col min="1538" max="1538" width="8.25" style="97" customWidth="1"/>
    <col min="1539" max="1539" width="11.625" style="97" customWidth="1"/>
    <col min="1540" max="1540" width="6.25" style="97" customWidth="1"/>
    <col min="1541" max="1541" width="10.5" style="97" customWidth="1"/>
    <col min="1542" max="1542" width="5.625" style="97" customWidth="1"/>
    <col min="1543" max="1543" width="11" style="97" customWidth="1"/>
    <col min="1544" max="1544" width="7.125" style="97" customWidth="1"/>
    <col min="1545" max="1545" width="9.625" style="97" customWidth="1"/>
    <col min="1546" max="1546" width="5.625" style="97" customWidth="1"/>
    <col min="1547" max="1547" width="10.125" style="97" customWidth="1"/>
    <col min="1548" max="1548" width="7.625" style="97" customWidth="1"/>
    <col min="1549" max="1549" width="10.625" style="97" customWidth="1"/>
    <col min="1550" max="1550" width="7.625" style="97" customWidth="1"/>
    <col min="1551" max="1551" width="10.625" style="97" customWidth="1"/>
    <col min="1552" max="1552" width="7.625" style="97" customWidth="1"/>
    <col min="1553" max="1553" width="10.625" style="97" customWidth="1"/>
    <col min="1554" max="1554" width="7.625" style="97" customWidth="1"/>
    <col min="1555" max="1555" width="10.625" style="97" customWidth="1"/>
    <col min="1556" max="1556" width="15.125" style="97" customWidth="1"/>
    <col min="1557" max="1558" width="9" style="97"/>
    <col min="1559" max="1559" width="8.125" style="97" customWidth="1"/>
    <col min="1560" max="1792" width="9" style="97"/>
    <col min="1793" max="1793" width="8.125" style="97" customWidth="1"/>
    <col min="1794" max="1794" width="8.25" style="97" customWidth="1"/>
    <col min="1795" max="1795" width="11.625" style="97" customWidth="1"/>
    <col min="1796" max="1796" width="6.25" style="97" customWidth="1"/>
    <col min="1797" max="1797" width="10.5" style="97" customWidth="1"/>
    <col min="1798" max="1798" width="5.625" style="97" customWidth="1"/>
    <col min="1799" max="1799" width="11" style="97" customWidth="1"/>
    <col min="1800" max="1800" width="7.125" style="97" customWidth="1"/>
    <col min="1801" max="1801" width="9.625" style="97" customWidth="1"/>
    <col min="1802" max="1802" width="5.625" style="97" customWidth="1"/>
    <col min="1803" max="1803" width="10.125" style="97" customWidth="1"/>
    <col min="1804" max="1804" width="7.625" style="97" customWidth="1"/>
    <col min="1805" max="1805" width="10.625" style="97" customWidth="1"/>
    <col min="1806" max="1806" width="7.625" style="97" customWidth="1"/>
    <col min="1807" max="1807" width="10.625" style="97" customWidth="1"/>
    <col min="1808" max="1808" width="7.625" style="97" customWidth="1"/>
    <col min="1809" max="1809" width="10.625" style="97" customWidth="1"/>
    <col min="1810" max="1810" width="7.625" style="97" customWidth="1"/>
    <col min="1811" max="1811" width="10.625" style="97" customWidth="1"/>
    <col min="1812" max="1812" width="15.125" style="97" customWidth="1"/>
    <col min="1813" max="1814" width="9" style="97"/>
    <col min="1815" max="1815" width="8.125" style="97" customWidth="1"/>
    <col min="1816" max="2048" width="9" style="97"/>
    <col min="2049" max="2049" width="8.125" style="97" customWidth="1"/>
    <col min="2050" max="2050" width="8.25" style="97" customWidth="1"/>
    <col min="2051" max="2051" width="11.625" style="97" customWidth="1"/>
    <col min="2052" max="2052" width="6.25" style="97" customWidth="1"/>
    <col min="2053" max="2053" width="10.5" style="97" customWidth="1"/>
    <col min="2054" max="2054" width="5.625" style="97" customWidth="1"/>
    <col min="2055" max="2055" width="11" style="97" customWidth="1"/>
    <col min="2056" max="2056" width="7.125" style="97" customWidth="1"/>
    <col min="2057" max="2057" width="9.625" style="97" customWidth="1"/>
    <col min="2058" max="2058" width="5.625" style="97" customWidth="1"/>
    <col min="2059" max="2059" width="10.125" style="97" customWidth="1"/>
    <col min="2060" max="2060" width="7.625" style="97" customWidth="1"/>
    <col min="2061" max="2061" width="10.625" style="97" customWidth="1"/>
    <col min="2062" max="2062" width="7.625" style="97" customWidth="1"/>
    <col min="2063" max="2063" width="10.625" style="97" customWidth="1"/>
    <col min="2064" max="2064" width="7.625" style="97" customWidth="1"/>
    <col min="2065" max="2065" width="10.625" style="97" customWidth="1"/>
    <col min="2066" max="2066" width="7.625" style="97" customWidth="1"/>
    <col min="2067" max="2067" width="10.625" style="97" customWidth="1"/>
    <col min="2068" max="2068" width="15.125" style="97" customWidth="1"/>
    <col min="2069" max="2070" width="9" style="97"/>
    <col min="2071" max="2071" width="8.125" style="97" customWidth="1"/>
    <col min="2072" max="2304" width="9" style="97"/>
    <col min="2305" max="2305" width="8.125" style="97" customWidth="1"/>
    <col min="2306" max="2306" width="8.25" style="97" customWidth="1"/>
    <col min="2307" max="2307" width="11.625" style="97" customWidth="1"/>
    <col min="2308" max="2308" width="6.25" style="97" customWidth="1"/>
    <col min="2309" max="2309" width="10.5" style="97" customWidth="1"/>
    <col min="2310" max="2310" width="5.625" style="97" customWidth="1"/>
    <col min="2311" max="2311" width="11" style="97" customWidth="1"/>
    <col min="2312" max="2312" width="7.125" style="97" customWidth="1"/>
    <col min="2313" max="2313" width="9.625" style="97" customWidth="1"/>
    <col min="2314" max="2314" width="5.625" style="97" customWidth="1"/>
    <col min="2315" max="2315" width="10.125" style="97" customWidth="1"/>
    <col min="2316" max="2316" width="7.625" style="97" customWidth="1"/>
    <col min="2317" max="2317" width="10.625" style="97" customWidth="1"/>
    <col min="2318" max="2318" width="7.625" style="97" customWidth="1"/>
    <col min="2319" max="2319" width="10.625" style="97" customWidth="1"/>
    <col min="2320" max="2320" width="7.625" style="97" customWidth="1"/>
    <col min="2321" max="2321" width="10.625" style="97" customWidth="1"/>
    <col min="2322" max="2322" width="7.625" style="97" customWidth="1"/>
    <col min="2323" max="2323" width="10.625" style="97" customWidth="1"/>
    <col min="2324" max="2324" width="15.125" style="97" customWidth="1"/>
    <col min="2325" max="2326" width="9" style="97"/>
    <col min="2327" max="2327" width="8.125" style="97" customWidth="1"/>
    <col min="2328" max="2560" width="9" style="97"/>
    <col min="2561" max="2561" width="8.125" style="97" customWidth="1"/>
    <col min="2562" max="2562" width="8.25" style="97" customWidth="1"/>
    <col min="2563" max="2563" width="11.625" style="97" customWidth="1"/>
    <col min="2564" max="2564" width="6.25" style="97" customWidth="1"/>
    <col min="2565" max="2565" width="10.5" style="97" customWidth="1"/>
    <col min="2566" max="2566" width="5.625" style="97" customWidth="1"/>
    <col min="2567" max="2567" width="11" style="97" customWidth="1"/>
    <col min="2568" max="2568" width="7.125" style="97" customWidth="1"/>
    <col min="2569" max="2569" width="9.625" style="97" customWidth="1"/>
    <col min="2570" max="2570" width="5.625" style="97" customWidth="1"/>
    <col min="2571" max="2571" width="10.125" style="97" customWidth="1"/>
    <col min="2572" max="2572" width="7.625" style="97" customWidth="1"/>
    <col min="2573" max="2573" width="10.625" style="97" customWidth="1"/>
    <col min="2574" max="2574" width="7.625" style="97" customWidth="1"/>
    <col min="2575" max="2575" width="10.625" style="97" customWidth="1"/>
    <col min="2576" max="2576" width="7.625" style="97" customWidth="1"/>
    <col min="2577" max="2577" width="10.625" style="97" customWidth="1"/>
    <col min="2578" max="2578" width="7.625" style="97" customWidth="1"/>
    <col min="2579" max="2579" width="10.625" style="97" customWidth="1"/>
    <col min="2580" max="2580" width="15.125" style="97" customWidth="1"/>
    <col min="2581" max="2582" width="9" style="97"/>
    <col min="2583" max="2583" width="8.125" style="97" customWidth="1"/>
    <col min="2584" max="2816" width="9" style="97"/>
    <col min="2817" max="2817" width="8.125" style="97" customWidth="1"/>
    <col min="2818" max="2818" width="8.25" style="97" customWidth="1"/>
    <col min="2819" max="2819" width="11.625" style="97" customWidth="1"/>
    <col min="2820" max="2820" width="6.25" style="97" customWidth="1"/>
    <col min="2821" max="2821" width="10.5" style="97" customWidth="1"/>
    <col min="2822" max="2822" width="5.625" style="97" customWidth="1"/>
    <col min="2823" max="2823" width="11" style="97" customWidth="1"/>
    <col min="2824" max="2824" width="7.125" style="97" customWidth="1"/>
    <col min="2825" max="2825" width="9.625" style="97" customWidth="1"/>
    <col min="2826" max="2826" width="5.625" style="97" customWidth="1"/>
    <col min="2827" max="2827" width="10.125" style="97" customWidth="1"/>
    <col min="2828" max="2828" width="7.625" style="97" customWidth="1"/>
    <col min="2829" max="2829" width="10.625" style="97" customWidth="1"/>
    <col min="2830" max="2830" width="7.625" style="97" customWidth="1"/>
    <col min="2831" max="2831" width="10.625" style="97" customWidth="1"/>
    <col min="2832" max="2832" width="7.625" style="97" customWidth="1"/>
    <col min="2833" max="2833" width="10.625" style="97" customWidth="1"/>
    <col min="2834" max="2834" width="7.625" style="97" customWidth="1"/>
    <col min="2835" max="2835" width="10.625" style="97" customWidth="1"/>
    <col min="2836" max="2836" width="15.125" style="97" customWidth="1"/>
    <col min="2837" max="2838" width="9" style="97"/>
    <col min="2839" max="2839" width="8.125" style="97" customWidth="1"/>
    <col min="2840" max="3072" width="9" style="97"/>
    <col min="3073" max="3073" width="8.125" style="97" customWidth="1"/>
    <col min="3074" max="3074" width="8.25" style="97" customWidth="1"/>
    <col min="3075" max="3075" width="11.625" style="97" customWidth="1"/>
    <col min="3076" max="3076" width="6.25" style="97" customWidth="1"/>
    <col min="3077" max="3077" width="10.5" style="97" customWidth="1"/>
    <col min="3078" max="3078" width="5.625" style="97" customWidth="1"/>
    <col min="3079" max="3079" width="11" style="97" customWidth="1"/>
    <col min="3080" max="3080" width="7.125" style="97" customWidth="1"/>
    <col min="3081" max="3081" width="9.625" style="97" customWidth="1"/>
    <col min="3082" max="3082" width="5.625" style="97" customWidth="1"/>
    <col min="3083" max="3083" width="10.125" style="97" customWidth="1"/>
    <col min="3084" max="3084" width="7.625" style="97" customWidth="1"/>
    <col min="3085" max="3085" width="10.625" style="97" customWidth="1"/>
    <col min="3086" max="3086" width="7.625" style="97" customWidth="1"/>
    <col min="3087" max="3087" width="10.625" style="97" customWidth="1"/>
    <col min="3088" max="3088" width="7.625" style="97" customWidth="1"/>
    <col min="3089" max="3089" width="10.625" style="97" customWidth="1"/>
    <col min="3090" max="3090" width="7.625" style="97" customWidth="1"/>
    <col min="3091" max="3091" width="10.625" style="97" customWidth="1"/>
    <col min="3092" max="3092" width="15.125" style="97" customWidth="1"/>
    <col min="3093" max="3094" width="9" style="97"/>
    <col min="3095" max="3095" width="8.125" style="97" customWidth="1"/>
    <col min="3096" max="3328" width="9" style="97"/>
    <col min="3329" max="3329" width="8.125" style="97" customWidth="1"/>
    <col min="3330" max="3330" width="8.25" style="97" customWidth="1"/>
    <col min="3331" max="3331" width="11.625" style="97" customWidth="1"/>
    <col min="3332" max="3332" width="6.25" style="97" customWidth="1"/>
    <col min="3333" max="3333" width="10.5" style="97" customWidth="1"/>
    <col min="3334" max="3334" width="5.625" style="97" customWidth="1"/>
    <col min="3335" max="3335" width="11" style="97" customWidth="1"/>
    <col min="3336" max="3336" width="7.125" style="97" customWidth="1"/>
    <col min="3337" max="3337" width="9.625" style="97" customWidth="1"/>
    <col min="3338" max="3338" width="5.625" style="97" customWidth="1"/>
    <col min="3339" max="3339" width="10.125" style="97" customWidth="1"/>
    <col min="3340" max="3340" width="7.625" style="97" customWidth="1"/>
    <col min="3341" max="3341" width="10.625" style="97" customWidth="1"/>
    <col min="3342" max="3342" width="7.625" style="97" customWidth="1"/>
    <col min="3343" max="3343" width="10.625" style="97" customWidth="1"/>
    <col min="3344" max="3344" width="7.625" style="97" customWidth="1"/>
    <col min="3345" max="3345" width="10.625" style="97" customWidth="1"/>
    <col min="3346" max="3346" width="7.625" style="97" customWidth="1"/>
    <col min="3347" max="3347" width="10.625" style="97" customWidth="1"/>
    <col min="3348" max="3348" width="15.125" style="97" customWidth="1"/>
    <col min="3349" max="3350" width="9" style="97"/>
    <col min="3351" max="3351" width="8.125" style="97" customWidth="1"/>
    <col min="3352" max="3584" width="9" style="97"/>
    <col min="3585" max="3585" width="8.125" style="97" customWidth="1"/>
    <col min="3586" max="3586" width="8.25" style="97" customWidth="1"/>
    <col min="3587" max="3587" width="11.625" style="97" customWidth="1"/>
    <col min="3588" max="3588" width="6.25" style="97" customWidth="1"/>
    <col min="3589" max="3589" width="10.5" style="97" customWidth="1"/>
    <col min="3590" max="3590" width="5.625" style="97" customWidth="1"/>
    <col min="3591" max="3591" width="11" style="97" customWidth="1"/>
    <col min="3592" max="3592" width="7.125" style="97" customWidth="1"/>
    <col min="3593" max="3593" width="9.625" style="97" customWidth="1"/>
    <col min="3594" max="3594" width="5.625" style="97" customWidth="1"/>
    <col min="3595" max="3595" width="10.125" style="97" customWidth="1"/>
    <col min="3596" max="3596" width="7.625" style="97" customWidth="1"/>
    <col min="3597" max="3597" width="10.625" style="97" customWidth="1"/>
    <col min="3598" max="3598" width="7.625" style="97" customWidth="1"/>
    <col min="3599" max="3599" width="10.625" style="97" customWidth="1"/>
    <col min="3600" max="3600" width="7.625" style="97" customWidth="1"/>
    <col min="3601" max="3601" width="10.625" style="97" customWidth="1"/>
    <col min="3602" max="3602" width="7.625" style="97" customWidth="1"/>
    <col min="3603" max="3603" width="10.625" style="97" customWidth="1"/>
    <col min="3604" max="3604" width="15.125" style="97" customWidth="1"/>
    <col min="3605" max="3606" width="9" style="97"/>
    <col min="3607" max="3607" width="8.125" style="97" customWidth="1"/>
    <col min="3608" max="3840" width="9" style="97"/>
    <col min="3841" max="3841" width="8.125" style="97" customWidth="1"/>
    <col min="3842" max="3842" width="8.25" style="97" customWidth="1"/>
    <col min="3843" max="3843" width="11.625" style="97" customWidth="1"/>
    <col min="3844" max="3844" width="6.25" style="97" customWidth="1"/>
    <col min="3845" max="3845" width="10.5" style="97" customWidth="1"/>
    <col min="3846" max="3846" width="5.625" style="97" customWidth="1"/>
    <col min="3847" max="3847" width="11" style="97" customWidth="1"/>
    <col min="3848" max="3848" width="7.125" style="97" customWidth="1"/>
    <col min="3849" max="3849" width="9.625" style="97" customWidth="1"/>
    <col min="3850" max="3850" width="5.625" style="97" customWidth="1"/>
    <col min="3851" max="3851" width="10.125" style="97" customWidth="1"/>
    <col min="3852" max="3852" width="7.625" style="97" customWidth="1"/>
    <col min="3853" max="3853" width="10.625" style="97" customWidth="1"/>
    <col min="3854" max="3854" width="7.625" style="97" customWidth="1"/>
    <col min="3855" max="3855" width="10.625" style="97" customWidth="1"/>
    <col min="3856" max="3856" width="7.625" style="97" customWidth="1"/>
    <col min="3857" max="3857" width="10.625" style="97" customWidth="1"/>
    <col min="3858" max="3858" width="7.625" style="97" customWidth="1"/>
    <col min="3859" max="3859" width="10.625" style="97" customWidth="1"/>
    <col min="3860" max="3860" width="15.125" style="97" customWidth="1"/>
    <col min="3861" max="3862" width="9" style="97"/>
    <col min="3863" max="3863" width="8.125" style="97" customWidth="1"/>
    <col min="3864" max="4096" width="9" style="97"/>
    <col min="4097" max="4097" width="8.125" style="97" customWidth="1"/>
    <col min="4098" max="4098" width="8.25" style="97" customWidth="1"/>
    <col min="4099" max="4099" width="11.625" style="97" customWidth="1"/>
    <col min="4100" max="4100" width="6.25" style="97" customWidth="1"/>
    <col min="4101" max="4101" width="10.5" style="97" customWidth="1"/>
    <col min="4102" max="4102" width="5.625" style="97" customWidth="1"/>
    <col min="4103" max="4103" width="11" style="97" customWidth="1"/>
    <col min="4104" max="4104" width="7.125" style="97" customWidth="1"/>
    <col min="4105" max="4105" width="9.625" style="97" customWidth="1"/>
    <col min="4106" max="4106" width="5.625" style="97" customWidth="1"/>
    <col min="4107" max="4107" width="10.125" style="97" customWidth="1"/>
    <col min="4108" max="4108" width="7.625" style="97" customWidth="1"/>
    <col min="4109" max="4109" width="10.625" style="97" customWidth="1"/>
    <col min="4110" max="4110" width="7.625" style="97" customWidth="1"/>
    <col min="4111" max="4111" width="10.625" style="97" customWidth="1"/>
    <col min="4112" max="4112" width="7.625" style="97" customWidth="1"/>
    <col min="4113" max="4113" width="10.625" style="97" customWidth="1"/>
    <col min="4114" max="4114" width="7.625" style="97" customWidth="1"/>
    <col min="4115" max="4115" width="10.625" style="97" customWidth="1"/>
    <col min="4116" max="4116" width="15.125" style="97" customWidth="1"/>
    <col min="4117" max="4118" width="9" style="97"/>
    <col min="4119" max="4119" width="8.125" style="97" customWidth="1"/>
    <col min="4120" max="4352" width="9" style="97"/>
    <col min="4353" max="4353" width="8.125" style="97" customWidth="1"/>
    <col min="4354" max="4354" width="8.25" style="97" customWidth="1"/>
    <col min="4355" max="4355" width="11.625" style="97" customWidth="1"/>
    <col min="4356" max="4356" width="6.25" style="97" customWidth="1"/>
    <col min="4357" max="4357" width="10.5" style="97" customWidth="1"/>
    <col min="4358" max="4358" width="5.625" style="97" customWidth="1"/>
    <col min="4359" max="4359" width="11" style="97" customWidth="1"/>
    <col min="4360" max="4360" width="7.125" style="97" customWidth="1"/>
    <col min="4361" max="4361" width="9.625" style="97" customWidth="1"/>
    <col min="4362" max="4362" width="5.625" style="97" customWidth="1"/>
    <col min="4363" max="4363" width="10.125" style="97" customWidth="1"/>
    <col min="4364" max="4364" width="7.625" style="97" customWidth="1"/>
    <col min="4365" max="4365" width="10.625" style="97" customWidth="1"/>
    <col min="4366" max="4366" width="7.625" style="97" customWidth="1"/>
    <col min="4367" max="4367" width="10.625" style="97" customWidth="1"/>
    <col min="4368" max="4368" width="7.625" style="97" customWidth="1"/>
    <col min="4369" max="4369" width="10.625" style="97" customWidth="1"/>
    <col min="4370" max="4370" width="7.625" style="97" customWidth="1"/>
    <col min="4371" max="4371" width="10.625" style="97" customWidth="1"/>
    <col min="4372" max="4372" width="15.125" style="97" customWidth="1"/>
    <col min="4373" max="4374" width="9" style="97"/>
    <col min="4375" max="4375" width="8.125" style="97" customWidth="1"/>
    <col min="4376" max="4608" width="9" style="97"/>
    <col min="4609" max="4609" width="8.125" style="97" customWidth="1"/>
    <col min="4610" max="4610" width="8.25" style="97" customWidth="1"/>
    <col min="4611" max="4611" width="11.625" style="97" customWidth="1"/>
    <col min="4612" max="4612" width="6.25" style="97" customWidth="1"/>
    <col min="4613" max="4613" width="10.5" style="97" customWidth="1"/>
    <col min="4614" max="4614" width="5.625" style="97" customWidth="1"/>
    <col min="4615" max="4615" width="11" style="97" customWidth="1"/>
    <col min="4616" max="4616" width="7.125" style="97" customWidth="1"/>
    <col min="4617" max="4617" width="9.625" style="97" customWidth="1"/>
    <col min="4618" max="4618" width="5.625" style="97" customWidth="1"/>
    <col min="4619" max="4619" width="10.125" style="97" customWidth="1"/>
    <col min="4620" max="4620" width="7.625" style="97" customWidth="1"/>
    <col min="4621" max="4621" width="10.625" style="97" customWidth="1"/>
    <col min="4622" max="4622" width="7.625" style="97" customWidth="1"/>
    <col min="4623" max="4623" width="10.625" style="97" customWidth="1"/>
    <col min="4624" max="4624" width="7.625" style="97" customWidth="1"/>
    <col min="4625" max="4625" width="10.625" style="97" customWidth="1"/>
    <col min="4626" max="4626" width="7.625" style="97" customWidth="1"/>
    <col min="4627" max="4627" width="10.625" style="97" customWidth="1"/>
    <col min="4628" max="4628" width="15.125" style="97" customWidth="1"/>
    <col min="4629" max="4630" width="9" style="97"/>
    <col min="4631" max="4631" width="8.125" style="97" customWidth="1"/>
    <col min="4632" max="4864" width="9" style="97"/>
    <col min="4865" max="4865" width="8.125" style="97" customWidth="1"/>
    <col min="4866" max="4866" width="8.25" style="97" customWidth="1"/>
    <col min="4867" max="4867" width="11.625" style="97" customWidth="1"/>
    <col min="4868" max="4868" width="6.25" style="97" customWidth="1"/>
    <col min="4869" max="4869" width="10.5" style="97" customWidth="1"/>
    <col min="4870" max="4870" width="5.625" style="97" customWidth="1"/>
    <col min="4871" max="4871" width="11" style="97" customWidth="1"/>
    <col min="4872" max="4872" width="7.125" style="97" customWidth="1"/>
    <col min="4873" max="4873" width="9.625" style="97" customWidth="1"/>
    <col min="4874" max="4874" width="5.625" style="97" customWidth="1"/>
    <col min="4875" max="4875" width="10.125" style="97" customWidth="1"/>
    <col min="4876" max="4876" width="7.625" style="97" customWidth="1"/>
    <col min="4877" max="4877" width="10.625" style="97" customWidth="1"/>
    <col min="4878" max="4878" width="7.625" style="97" customWidth="1"/>
    <col min="4879" max="4879" width="10.625" style="97" customWidth="1"/>
    <col min="4880" max="4880" width="7.625" style="97" customWidth="1"/>
    <col min="4881" max="4881" width="10.625" style="97" customWidth="1"/>
    <col min="4882" max="4882" width="7.625" style="97" customWidth="1"/>
    <col min="4883" max="4883" width="10.625" style="97" customWidth="1"/>
    <col min="4884" max="4884" width="15.125" style="97" customWidth="1"/>
    <col min="4885" max="4886" width="9" style="97"/>
    <col min="4887" max="4887" width="8.125" style="97" customWidth="1"/>
    <col min="4888" max="5120" width="9" style="97"/>
    <col min="5121" max="5121" width="8.125" style="97" customWidth="1"/>
    <col min="5122" max="5122" width="8.25" style="97" customWidth="1"/>
    <col min="5123" max="5123" width="11.625" style="97" customWidth="1"/>
    <col min="5124" max="5124" width="6.25" style="97" customWidth="1"/>
    <col min="5125" max="5125" width="10.5" style="97" customWidth="1"/>
    <col min="5126" max="5126" width="5.625" style="97" customWidth="1"/>
    <col min="5127" max="5127" width="11" style="97" customWidth="1"/>
    <col min="5128" max="5128" width="7.125" style="97" customWidth="1"/>
    <col min="5129" max="5129" width="9.625" style="97" customWidth="1"/>
    <col min="5130" max="5130" width="5.625" style="97" customWidth="1"/>
    <col min="5131" max="5131" width="10.125" style="97" customWidth="1"/>
    <col min="5132" max="5132" width="7.625" style="97" customWidth="1"/>
    <col min="5133" max="5133" width="10.625" style="97" customWidth="1"/>
    <col min="5134" max="5134" width="7.625" style="97" customWidth="1"/>
    <col min="5135" max="5135" width="10.625" style="97" customWidth="1"/>
    <col min="5136" max="5136" width="7.625" style="97" customWidth="1"/>
    <col min="5137" max="5137" width="10.625" style="97" customWidth="1"/>
    <col min="5138" max="5138" width="7.625" style="97" customWidth="1"/>
    <col min="5139" max="5139" width="10.625" style="97" customWidth="1"/>
    <col min="5140" max="5140" width="15.125" style="97" customWidth="1"/>
    <col min="5141" max="5142" width="9" style="97"/>
    <col min="5143" max="5143" width="8.125" style="97" customWidth="1"/>
    <col min="5144" max="5376" width="9" style="97"/>
    <col min="5377" max="5377" width="8.125" style="97" customWidth="1"/>
    <col min="5378" max="5378" width="8.25" style="97" customWidth="1"/>
    <col min="5379" max="5379" width="11.625" style="97" customWidth="1"/>
    <col min="5380" max="5380" width="6.25" style="97" customWidth="1"/>
    <col min="5381" max="5381" width="10.5" style="97" customWidth="1"/>
    <col min="5382" max="5382" width="5.625" style="97" customWidth="1"/>
    <col min="5383" max="5383" width="11" style="97" customWidth="1"/>
    <col min="5384" max="5384" width="7.125" style="97" customWidth="1"/>
    <col min="5385" max="5385" width="9.625" style="97" customWidth="1"/>
    <col min="5386" max="5386" width="5.625" style="97" customWidth="1"/>
    <col min="5387" max="5387" width="10.125" style="97" customWidth="1"/>
    <col min="5388" max="5388" width="7.625" style="97" customWidth="1"/>
    <col min="5389" max="5389" width="10.625" style="97" customWidth="1"/>
    <col min="5390" max="5390" width="7.625" style="97" customWidth="1"/>
    <col min="5391" max="5391" width="10.625" style="97" customWidth="1"/>
    <col min="5392" max="5392" width="7.625" style="97" customWidth="1"/>
    <col min="5393" max="5393" width="10.625" style="97" customWidth="1"/>
    <col min="5394" max="5394" width="7.625" style="97" customWidth="1"/>
    <col min="5395" max="5395" width="10.625" style="97" customWidth="1"/>
    <col min="5396" max="5396" width="15.125" style="97" customWidth="1"/>
    <col min="5397" max="5398" width="9" style="97"/>
    <col min="5399" max="5399" width="8.125" style="97" customWidth="1"/>
    <col min="5400" max="5632" width="9" style="97"/>
    <col min="5633" max="5633" width="8.125" style="97" customWidth="1"/>
    <col min="5634" max="5634" width="8.25" style="97" customWidth="1"/>
    <col min="5635" max="5635" width="11.625" style="97" customWidth="1"/>
    <col min="5636" max="5636" width="6.25" style="97" customWidth="1"/>
    <col min="5637" max="5637" width="10.5" style="97" customWidth="1"/>
    <col min="5638" max="5638" width="5.625" style="97" customWidth="1"/>
    <col min="5639" max="5639" width="11" style="97" customWidth="1"/>
    <col min="5640" max="5640" width="7.125" style="97" customWidth="1"/>
    <col min="5641" max="5641" width="9.625" style="97" customWidth="1"/>
    <col min="5642" max="5642" width="5.625" style="97" customWidth="1"/>
    <col min="5643" max="5643" width="10.125" style="97" customWidth="1"/>
    <col min="5644" max="5644" width="7.625" style="97" customWidth="1"/>
    <col min="5645" max="5645" width="10.625" style="97" customWidth="1"/>
    <col min="5646" max="5646" width="7.625" style="97" customWidth="1"/>
    <col min="5647" max="5647" width="10.625" style="97" customWidth="1"/>
    <col min="5648" max="5648" width="7.625" style="97" customWidth="1"/>
    <col min="5649" max="5649" width="10.625" style="97" customWidth="1"/>
    <col min="5650" max="5650" width="7.625" style="97" customWidth="1"/>
    <col min="5651" max="5651" width="10.625" style="97" customWidth="1"/>
    <col min="5652" max="5652" width="15.125" style="97" customWidth="1"/>
    <col min="5653" max="5654" width="9" style="97"/>
    <col min="5655" max="5655" width="8.125" style="97" customWidth="1"/>
    <col min="5656" max="5888" width="9" style="97"/>
    <col min="5889" max="5889" width="8.125" style="97" customWidth="1"/>
    <col min="5890" max="5890" width="8.25" style="97" customWidth="1"/>
    <col min="5891" max="5891" width="11.625" style="97" customWidth="1"/>
    <col min="5892" max="5892" width="6.25" style="97" customWidth="1"/>
    <col min="5893" max="5893" width="10.5" style="97" customWidth="1"/>
    <col min="5894" max="5894" width="5.625" style="97" customWidth="1"/>
    <col min="5895" max="5895" width="11" style="97" customWidth="1"/>
    <col min="5896" max="5896" width="7.125" style="97" customWidth="1"/>
    <col min="5897" max="5897" width="9.625" style="97" customWidth="1"/>
    <col min="5898" max="5898" width="5.625" style="97" customWidth="1"/>
    <col min="5899" max="5899" width="10.125" style="97" customWidth="1"/>
    <col min="5900" max="5900" width="7.625" style="97" customWidth="1"/>
    <col min="5901" max="5901" width="10.625" style="97" customWidth="1"/>
    <col min="5902" max="5902" width="7.625" style="97" customWidth="1"/>
    <col min="5903" max="5903" width="10.625" style="97" customWidth="1"/>
    <col min="5904" max="5904" width="7.625" style="97" customWidth="1"/>
    <col min="5905" max="5905" width="10.625" style="97" customWidth="1"/>
    <col min="5906" max="5906" width="7.625" style="97" customWidth="1"/>
    <col min="5907" max="5907" width="10.625" style="97" customWidth="1"/>
    <col min="5908" max="5908" width="15.125" style="97" customWidth="1"/>
    <col min="5909" max="5910" width="9" style="97"/>
    <col min="5911" max="5911" width="8.125" style="97" customWidth="1"/>
    <col min="5912" max="6144" width="9" style="97"/>
    <col min="6145" max="6145" width="8.125" style="97" customWidth="1"/>
    <col min="6146" max="6146" width="8.25" style="97" customWidth="1"/>
    <col min="6147" max="6147" width="11.625" style="97" customWidth="1"/>
    <col min="6148" max="6148" width="6.25" style="97" customWidth="1"/>
    <col min="6149" max="6149" width="10.5" style="97" customWidth="1"/>
    <col min="6150" max="6150" width="5.625" style="97" customWidth="1"/>
    <col min="6151" max="6151" width="11" style="97" customWidth="1"/>
    <col min="6152" max="6152" width="7.125" style="97" customWidth="1"/>
    <col min="6153" max="6153" width="9.625" style="97" customWidth="1"/>
    <col min="6154" max="6154" width="5.625" style="97" customWidth="1"/>
    <col min="6155" max="6155" width="10.125" style="97" customWidth="1"/>
    <col min="6156" max="6156" width="7.625" style="97" customWidth="1"/>
    <col min="6157" max="6157" width="10.625" style="97" customWidth="1"/>
    <col min="6158" max="6158" width="7.625" style="97" customWidth="1"/>
    <col min="6159" max="6159" width="10.625" style="97" customWidth="1"/>
    <col min="6160" max="6160" width="7.625" style="97" customWidth="1"/>
    <col min="6161" max="6161" width="10.625" style="97" customWidth="1"/>
    <col min="6162" max="6162" width="7.625" style="97" customWidth="1"/>
    <col min="6163" max="6163" width="10.625" style="97" customWidth="1"/>
    <col min="6164" max="6164" width="15.125" style="97" customWidth="1"/>
    <col min="6165" max="6166" width="9" style="97"/>
    <col min="6167" max="6167" width="8.125" style="97" customWidth="1"/>
    <col min="6168" max="6400" width="9" style="97"/>
    <col min="6401" max="6401" width="8.125" style="97" customWidth="1"/>
    <col min="6402" max="6402" width="8.25" style="97" customWidth="1"/>
    <col min="6403" max="6403" width="11.625" style="97" customWidth="1"/>
    <col min="6404" max="6404" width="6.25" style="97" customWidth="1"/>
    <col min="6405" max="6405" width="10.5" style="97" customWidth="1"/>
    <col min="6406" max="6406" width="5.625" style="97" customWidth="1"/>
    <col min="6407" max="6407" width="11" style="97" customWidth="1"/>
    <col min="6408" max="6408" width="7.125" style="97" customWidth="1"/>
    <col min="6409" max="6409" width="9.625" style="97" customWidth="1"/>
    <col min="6410" max="6410" width="5.625" style="97" customWidth="1"/>
    <col min="6411" max="6411" width="10.125" style="97" customWidth="1"/>
    <col min="6412" max="6412" width="7.625" style="97" customWidth="1"/>
    <col min="6413" max="6413" width="10.625" style="97" customWidth="1"/>
    <col min="6414" max="6414" width="7.625" style="97" customWidth="1"/>
    <col min="6415" max="6415" width="10.625" style="97" customWidth="1"/>
    <col min="6416" max="6416" width="7.625" style="97" customWidth="1"/>
    <col min="6417" max="6417" width="10.625" style="97" customWidth="1"/>
    <col min="6418" max="6418" width="7.625" style="97" customWidth="1"/>
    <col min="6419" max="6419" width="10.625" style="97" customWidth="1"/>
    <col min="6420" max="6420" width="15.125" style="97" customWidth="1"/>
    <col min="6421" max="6422" width="9" style="97"/>
    <col min="6423" max="6423" width="8.125" style="97" customWidth="1"/>
    <col min="6424" max="6656" width="9" style="97"/>
    <col min="6657" max="6657" width="8.125" style="97" customWidth="1"/>
    <col min="6658" max="6658" width="8.25" style="97" customWidth="1"/>
    <col min="6659" max="6659" width="11.625" style="97" customWidth="1"/>
    <col min="6660" max="6660" width="6.25" style="97" customWidth="1"/>
    <col min="6661" max="6661" width="10.5" style="97" customWidth="1"/>
    <col min="6662" max="6662" width="5.625" style="97" customWidth="1"/>
    <col min="6663" max="6663" width="11" style="97" customWidth="1"/>
    <col min="6664" max="6664" width="7.125" style="97" customWidth="1"/>
    <col min="6665" max="6665" width="9.625" style="97" customWidth="1"/>
    <col min="6666" max="6666" width="5.625" style="97" customWidth="1"/>
    <col min="6667" max="6667" width="10.125" style="97" customWidth="1"/>
    <col min="6668" max="6668" width="7.625" style="97" customWidth="1"/>
    <col min="6669" max="6669" width="10.625" style="97" customWidth="1"/>
    <col min="6670" max="6670" width="7.625" style="97" customWidth="1"/>
    <col min="6671" max="6671" width="10.625" style="97" customWidth="1"/>
    <col min="6672" max="6672" width="7.625" style="97" customWidth="1"/>
    <col min="6673" max="6673" width="10.625" style="97" customWidth="1"/>
    <col min="6674" max="6674" width="7.625" style="97" customWidth="1"/>
    <col min="6675" max="6675" width="10.625" style="97" customWidth="1"/>
    <col min="6676" max="6676" width="15.125" style="97" customWidth="1"/>
    <col min="6677" max="6678" width="9" style="97"/>
    <col min="6679" max="6679" width="8.125" style="97" customWidth="1"/>
    <col min="6680" max="6912" width="9" style="97"/>
    <col min="6913" max="6913" width="8.125" style="97" customWidth="1"/>
    <col min="6914" max="6914" width="8.25" style="97" customWidth="1"/>
    <col min="6915" max="6915" width="11.625" style="97" customWidth="1"/>
    <col min="6916" max="6916" width="6.25" style="97" customWidth="1"/>
    <col min="6917" max="6917" width="10.5" style="97" customWidth="1"/>
    <col min="6918" max="6918" width="5.625" style="97" customWidth="1"/>
    <col min="6919" max="6919" width="11" style="97" customWidth="1"/>
    <col min="6920" max="6920" width="7.125" style="97" customWidth="1"/>
    <col min="6921" max="6921" width="9.625" style="97" customWidth="1"/>
    <col min="6922" max="6922" width="5.625" style="97" customWidth="1"/>
    <col min="6923" max="6923" width="10.125" style="97" customWidth="1"/>
    <col min="6924" max="6924" width="7.625" style="97" customWidth="1"/>
    <col min="6925" max="6925" width="10.625" style="97" customWidth="1"/>
    <col min="6926" max="6926" width="7.625" style="97" customWidth="1"/>
    <col min="6927" max="6927" width="10.625" style="97" customWidth="1"/>
    <col min="6928" max="6928" width="7.625" style="97" customWidth="1"/>
    <col min="6929" max="6929" width="10.625" style="97" customWidth="1"/>
    <col min="6930" max="6930" width="7.625" style="97" customWidth="1"/>
    <col min="6931" max="6931" width="10.625" style="97" customWidth="1"/>
    <col min="6932" max="6932" width="15.125" style="97" customWidth="1"/>
    <col min="6933" max="6934" width="9" style="97"/>
    <col min="6935" max="6935" width="8.125" style="97" customWidth="1"/>
    <col min="6936" max="7168" width="9" style="97"/>
    <col min="7169" max="7169" width="8.125" style="97" customWidth="1"/>
    <col min="7170" max="7170" width="8.25" style="97" customWidth="1"/>
    <col min="7171" max="7171" width="11.625" style="97" customWidth="1"/>
    <col min="7172" max="7172" width="6.25" style="97" customWidth="1"/>
    <col min="7173" max="7173" width="10.5" style="97" customWidth="1"/>
    <col min="7174" max="7174" width="5.625" style="97" customWidth="1"/>
    <col min="7175" max="7175" width="11" style="97" customWidth="1"/>
    <col min="7176" max="7176" width="7.125" style="97" customWidth="1"/>
    <col min="7177" max="7177" width="9.625" style="97" customWidth="1"/>
    <col min="7178" max="7178" width="5.625" style="97" customWidth="1"/>
    <col min="7179" max="7179" width="10.125" style="97" customWidth="1"/>
    <col min="7180" max="7180" width="7.625" style="97" customWidth="1"/>
    <col min="7181" max="7181" width="10.625" style="97" customWidth="1"/>
    <col min="7182" max="7182" width="7.625" style="97" customWidth="1"/>
    <col min="7183" max="7183" width="10.625" style="97" customWidth="1"/>
    <col min="7184" max="7184" width="7.625" style="97" customWidth="1"/>
    <col min="7185" max="7185" width="10.625" style="97" customWidth="1"/>
    <col min="7186" max="7186" width="7.625" style="97" customWidth="1"/>
    <col min="7187" max="7187" width="10.625" style="97" customWidth="1"/>
    <col min="7188" max="7188" width="15.125" style="97" customWidth="1"/>
    <col min="7189" max="7190" width="9" style="97"/>
    <col min="7191" max="7191" width="8.125" style="97" customWidth="1"/>
    <col min="7192" max="7424" width="9" style="97"/>
    <col min="7425" max="7425" width="8.125" style="97" customWidth="1"/>
    <col min="7426" max="7426" width="8.25" style="97" customWidth="1"/>
    <col min="7427" max="7427" width="11.625" style="97" customWidth="1"/>
    <col min="7428" max="7428" width="6.25" style="97" customWidth="1"/>
    <col min="7429" max="7429" width="10.5" style="97" customWidth="1"/>
    <col min="7430" max="7430" width="5.625" style="97" customWidth="1"/>
    <col min="7431" max="7431" width="11" style="97" customWidth="1"/>
    <col min="7432" max="7432" width="7.125" style="97" customWidth="1"/>
    <col min="7433" max="7433" width="9.625" style="97" customWidth="1"/>
    <col min="7434" max="7434" width="5.625" style="97" customWidth="1"/>
    <col min="7435" max="7435" width="10.125" style="97" customWidth="1"/>
    <col min="7436" max="7436" width="7.625" style="97" customWidth="1"/>
    <col min="7437" max="7437" width="10.625" style="97" customWidth="1"/>
    <col min="7438" max="7438" width="7.625" style="97" customWidth="1"/>
    <col min="7439" max="7439" width="10.625" style="97" customWidth="1"/>
    <col min="7440" max="7440" width="7.625" style="97" customWidth="1"/>
    <col min="7441" max="7441" width="10.625" style="97" customWidth="1"/>
    <col min="7442" max="7442" width="7.625" style="97" customWidth="1"/>
    <col min="7443" max="7443" width="10.625" style="97" customWidth="1"/>
    <col min="7444" max="7444" width="15.125" style="97" customWidth="1"/>
    <col min="7445" max="7446" width="9" style="97"/>
    <col min="7447" max="7447" width="8.125" style="97" customWidth="1"/>
    <col min="7448" max="7680" width="9" style="97"/>
    <col min="7681" max="7681" width="8.125" style="97" customWidth="1"/>
    <col min="7682" max="7682" width="8.25" style="97" customWidth="1"/>
    <col min="7683" max="7683" width="11.625" style="97" customWidth="1"/>
    <col min="7684" max="7684" width="6.25" style="97" customWidth="1"/>
    <col min="7685" max="7685" width="10.5" style="97" customWidth="1"/>
    <col min="7686" max="7686" width="5.625" style="97" customWidth="1"/>
    <col min="7687" max="7687" width="11" style="97" customWidth="1"/>
    <col min="7688" max="7688" width="7.125" style="97" customWidth="1"/>
    <col min="7689" max="7689" width="9.625" style="97" customWidth="1"/>
    <col min="7690" max="7690" width="5.625" style="97" customWidth="1"/>
    <col min="7691" max="7691" width="10.125" style="97" customWidth="1"/>
    <col min="7692" max="7692" width="7.625" style="97" customWidth="1"/>
    <col min="7693" max="7693" width="10.625" style="97" customWidth="1"/>
    <col min="7694" max="7694" width="7.625" style="97" customWidth="1"/>
    <col min="7695" max="7695" width="10.625" style="97" customWidth="1"/>
    <col min="7696" max="7696" width="7.625" style="97" customWidth="1"/>
    <col min="7697" max="7697" width="10.625" style="97" customWidth="1"/>
    <col min="7698" max="7698" width="7.625" style="97" customWidth="1"/>
    <col min="7699" max="7699" width="10.625" style="97" customWidth="1"/>
    <col min="7700" max="7700" width="15.125" style="97" customWidth="1"/>
    <col min="7701" max="7702" width="9" style="97"/>
    <col min="7703" max="7703" width="8.125" style="97" customWidth="1"/>
    <col min="7704" max="7936" width="9" style="97"/>
    <col min="7937" max="7937" width="8.125" style="97" customWidth="1"/>
    <col min="7938" max="7938" width="8.25" style="97" customWidth="1"/>
    <col min="7939" max="7939" width="11.625" style="97" customWidth="1"/>
    <col min="7940" max="7940" width="6.25" style="97" customWidth="1"/>
    <col min="7941" max="7941" width="10.5" style="97" customWidth="1"/>
    <col min="7942" max="7942" width="5.625" style="97" customWidth="1"/>
    <col min="7943" max="7943" width="11" style="97" customWidth="1"/>
    <col min="7944" max="7944" width="7.125" style="97" customWidth="1"/>
    <col min="7945" max="7945" width="9.625" style="97" customWidth="1"/>
    <col min="7946" max="7946" width="5.625" style="97" customWidth="1"/>
    <col min="7947" max="7947" width="10.125" style="97" customWidth="1"/>
    <col min="7948" max="7948" width="7.625" style="97" customWidth="1"/>
    <col min="7949" max="7949" width="10.625" style="97" customWidth="1"/>
    <col min="7950" max="7950" width="7.625" style="97" customWidth="1"/>
    <col min="7951" max="7951" width="10.625" style="97" customWidth="1"/>
    <col min="7952" max="7952" width="7.625" style="97" customWidth="1"/>
    <col min="7953" max="7953" width="10.625" style="97" customWidth="1"/>
    <col min="7954" max="7954" width="7.625" style="97" customWidth="1"/>
    <col min="7955" max="7955" width="10.625" style="97" customWidth="1"/>
    <col min="7956" max="7956" width="15.125" style="97" customWidth="1"/>
    <col min="7957" max="7958" width="9" style="97"/>
    <col min="7959" max="7959" width="8.125" style="97" customWidth="1"/>
    <col min="7960" max="8192" width="9" style="97"/>
    <col min="8193" max="8193" width="8.125" style="97" customWidth="1"/>
    <col min="8194" max="8194" width="8.25" style="97" customWidth="1"/>
    <col min="8195" max="8195" width="11.625" style="97" customWidth="1"/>
    <col min="8196" max="8196" width="6.25" style="97" customWidth="1"/>
    <col min="8197" max="8197" width="10.5" style="97" customWidth="1"/>
    <col min="8198" max="8198" width="5.625" style="97" customWidth="1"/>
    <col min="8199" max="8199" width="11" style="97" customWidth="1"/>
    <col min="8200" max="8200" width="7.125" style="97" customWidth="1"/>
    <col min="8201" max="8201" width="9.625" style="97" customWidth="1"/>
    <col min="8202" max="8202" width="5.625" style="97" customWidth="1"/>
    <col min="8203" max="8203" width="10.125" style="97" customWidth="1"/>
    <col min="8204" max="8204" width="7.625" style="97" customWidth="1"/>
    <col min="8205" max="8205" width="10.625" style="97" customWidth="1"/>
    <col min="8206" max="8206" width="7.625" style="97" customWidth="1"/>
    <col min="8207" max="8207" width="10.625" style="97" customWidth="1"/>
    <col min="8208" max="8208" width="7.625" style="97" customWidth="1"/>
    <col min="8209" max="8209" width="10.625" style="97" customWidth="1"/>
    <col min="8210" max="8210" width="7.625" style="97" customWidth="1"/>
    <col min="8211" max="8211" width="10.625" style="97" customWidth="1"/>
    <col min="8212" max="8212" width="15.125" style="97" customWidth="1"/>
    <col min="8213" max="8214" width="9" style="97"/>
    <col min="8215" max="8215" width="8.125" style="97" customWidth="1"/>
    <col min="8216" max="8448" width="9" style="97"/>
    <col min="8449" max="8449" width="8.125" style="97" customWidth="1"/>
    <col min="8450" max="8450" width="8.25" style="97" customWidth="1"/>
    <col min="8451" max="8451" width="11.625" style="97" customWidth="1"/>
    <col min="8452" max="8452" width="6.25" style="97" customWidth="1"/>
    <col min="8453" max="8453" width="10.5" style="97" customWidth="1"/>
    <col min="8454" max="8454" width="5.625" style="97" customWidth="1"/>
    <col min="8455" max="8455" width="11" style="97" customWidth="1"/>
    <col min="8456" max="8456" width="7.125" style="97" customWidth="1"/>
    <col min="8457" max="8457" width="9.625" style="97" customWidth="1"/>
    <col min="8458" max="8458" width="5.625" style="97" customWidth="1"/>
    <col min="8459" max="8459" width="10.125" style="97" customWidth="1"/>
    <col min="8460" max="8460" width="7.625" style="97" customWidth="1"/>
    <col min="8461" max="8461" width="10.625" style="97" customWidth="1"/>
    <col min="8462" max="8462" width="7.625" style="97" customWidth="1"/>
    <col min="8463" max="8463" width="10.625" style="97" customWidth="1"/>
    <col min="8464" max="8464" width="7.625" style="97" customWidth="1"/>
    <col min="8465" max="8465" width="10.625" style="97" customWidth="1"/>
    <col min="8466" max="8466" width="7.625" style="97" customWidth="1"/>
    <col min="8467" max="8467" width="10.625" style="97" customWidth="1"/>
    <col min="8468" max="8468" width="15.125" style="97" customWidth="1"/>
    <col min="8469" max="8470" width="9" style="97"/>
    <col min="8471" max="8471" width="8.125" style="97" customWidth="1"/>
    <col min="8472" max="8704" width="9" style="97"/>
    <col min="8705" max="8705" width="8.125" style="97" customWidth="1"/>
    <col min="8706" max="8706" width="8.25" style="97" customWidth="1"/>
    <col min="8707" max="8707" width="11.625" style="97" customWidth="1"/>
    <col min="8708" max="8708" width="6.25" style="97" customWidth="1"/>
    <col min="8709" max="8709" width="10.5" style="97" customWidth="1"/>
    <col min="8710" max="8710" width="5.625" style="97" customWidth="1"/>
    <col min="8711" max="8711" width="11" style="97" customWidth="1"/>
    <col min="8712" max="8712" width="7.125" style="97" customWidth="1"/>
    <col min="8713" max="8713" width="9.625" style="97" customWidth="1"/>
    <col min="8714" max="8714" width="5.625" style="97" customWidth="1"/>
    <col min="8715" max="8715" width="10.125" style="97" customWidth="1"/>
    <col min="8716" max="8716" width="7.625" style="97" customWidth="1"/>
    <col min="8717" max="8717" width="10.625" style="97" customWidth="1"/>
    <col min="8718" max="8718" width="7.625" style="97" customWidth="1"/>
    <col min="8719" max="8719" width="10.625" style="97" customWidth="1"/>
    <col min="8720" max="8720" width="7.625" style="97" customWidth="1"/>
    <col min="8721" max="8721" width="10.625" style="97" customWidth="1"/>
    <col min="8722" max="8722" width="7.625" style="97" customWidth="1"/>
    <col min="8723" max="8723" width="10.625" style="97" customWidth="1"/>
    <col min="8724" max="8724" width="15.125" style="97" customWidth="1"/>
    <col min="8725" max="8726" width="9" style="97"/>
    <col min="8727" max="8727" width="8.125" style="97" customWidth="1"/>
    <col min="8728" max="8960" width="9" style="97"/>
    <col min="8961" max="8961" width="8.125" style="97" customWidth="1"/>
    <col min="8962" max="8962" width="8.25" style="97" customWidth="1"/>
    <col min="8963" max="8963" width="11.625" style="97" customWidth="1"/>
    <col min="8964" max="8964" width="6.25" style="97" customWidth="1"/>
    <col min="8965" max="8965" width="10.5" style="97" customWidth="1"/>
    <col min="8966" max="8966" width="5.625" style="97" customWidth="1"/>
    <col min="8967" max="8967" width="11" style="97" customWidth="1"/>
    <col min="8968" max="8968" width="7.125" style="97" customWidth="1"/>
    <col min="8969" max="8969" width="9.625" style="97" customWidth="1"/>
    <col min="8970" max="8970" width="5.625" style="97" customWidth="1"/>
    <col min="8971" max="8971" width="10.125" style="97" customWidth="1"/>
    <col min="8972" max="8972" width="7.625" style="97" customWidth="1"/>
    <col min="8973" max="8973" width="10.625" style="97" customWidth="1"/>
    <col min="8974" max="8974" width="7.625" style="97" customWidth="1"/>
    <col min="8975" max="8975" width="10.625" style="97" customWidth="1"/>
    <col min="8976" max="8976" width="7.625" style="97" customWidth="1"/>
    <col min="8977" max="8977" width="10.625" style="97" customWidth="1"/>
    <col min="8978" max="8978" width="7.625" style="97" customWidth="1"/>
    <col min="8979" max="8979" width="10.625" style="97" customWidth="1"/>
    <col min="8980" max="8980" width="15.125" style="97" customWidth="1"/>
    <col min="8981" max="8982" width="9" style="97"/>
    <col min="8983" max="8983" width="8.125" style="97" customWidth="1"/>
    <col min="8984" max="9216" width="9" style="97"/>
    <col min="9217" max="9217" width="8.125" style="97" customWidth="1"/>
    <col min="9218" max="9218" width="8.25" style="97" customWidth="1"/>
    <col min="9219" max="9219" width="11.625" style="97" customWidth="1"/>
    <col min="9220" max="9220" width="6.25" style="97" customWidth="1"/>
    <col min="9221" max="9221" width="10.5" style="97" customWidth="1"/>
    <col min="9222" max="9222" width="5.625" style="97" customWidth="1"/>
    <col min="9223" max="9223" width="11" style="97" customWidth="1"/>
    <col min="9224" max="9224" width="7.125" style="97" customWidth="1"/>
    <col min="9225" max="9225" width="9.625" style="97" customWidth="1"/>
    <col min="9226" max="9226" width="5.625" style="97" customWidth="1"/>
    <col min="9227" max="9227" width="10.125" style="97" customWidth="1"/>
    <col min="9228" max="9228" width="7.625" style="97" customWidth="1"/>
    <col min="9229" max="9229" width="10.625" style="97" customWidth="1"/>
    <col min="9230" max="9230" width="7.625" style="97" customWidth="1"/>
    <col min="9231" max="9231" width="10.625" style="97" customWidth="1"/>
    <col min="9232" max="9232" width="7.625" style="97" customWidth="1"/>
    <col min="9233" max="9233" width="10.625" style="97" customWidth="1"/>
    <col min="9234" max="9234" width="7.625" style="97" customWidth="1"/>
    <col min="9235" max="9235" width="10.625" style="97" customWidth="1"/>
    <col min="9236" max="9236" width="15.125" style="97" customWidth="1"/>
    <col min="9237" max="9238" width="9" style="97"/>
    <col min="9239" max="9239" width="8.125" style="97" customWidth="1"/>
    <col min="9240" max="9472" width="9" style="97"/>
    <col min="9473" max="9473" width="8.125" style="97" customWidth="1"/>
    <col min="9474" max="9474" width="8.25" style="97" customWidth="1"/>
    <col min="9475" max="9475" width="11.625" style="97" customWidth="1"/>
    <col min="9476" max="9476" width="6.25" style="97" customWidth="1"/>
    <col min="9477" max="9477" width="10.5" style="97" customWidth="1"/>
    <col min="9478" max="9478" width="5.625" style="97" customWidth="1"/>
    <col min="9479" max="9479" width="11" style="97" customWidth="1"/>
    <col min="9480" max="9480" width="7.125" style="97" customWidth="1"/>
    <col min="9481" max="9481" width="9.625" style="97" customWidth="1"/>
    <col min="9482" max="9482" width="5.625" style="97" customWidth="1"/>
    <col min="9483" max="9483" width="10.125" style="97" customWidth="1"/>
    <col min="9484" max="9484" width="7.625" style="97" customWidth="1"/>
    <col min="9485" max="9485" width="10.625" style="97" customWidth="1"/>
    <col min="9486" max="9486" width="7.625" style="97" customWidth="1"/>
    <col min="9487" max="9487" width="10.625" style="97" customWidth="1"/>
    <col min="9488" max="9488" width="7.625" style="97" customWidth="1"/>
    <col min="9489" max="9489" width="10.625" style="97" customWidth="1"/>
    <col min="9490" max="9490" width="7.625" style="97" customWidth="1"/>
    <col min="9491" max="9491" width="10.625" style="97" customWidth="1"/>
    <col min="9492" max="9492" width="15.125" style="97" customWidth="1"/>
    <col min="9493" max="9494" width="9" style="97"/>
    <col min="9495" max="9495" width="8.125" style="97" customWidth="1"/>
    <col min="9496" max="9728" width="9" style="97"/>
    <col min="9729" max="9729" width="8.125" style="97" customWidth="1"/>
    <col min="9730" max="9730" width="8.25" style="97" customWidth="1"/>
    <col min="9731" max="9731" width="11.625" style="97" customWidth="1"/>
    <col min="9732" max="9732" width="6.25" style="97" customWidth="1"/>
    <col min="9733" max="9733" width="10.5" style="97" customWidth="1"/>
    <col min="9734" max="9734" width="5.625" style="97" customWidth="1"/>
    <col min="9735" max="9735" width="11" style="97" customWidth="1"/>
    <col min="9736" max="9736" width="7.125" style="97" customWidth="1"/>
    <col min="9737" max="9737" width="9.625" style="97" customWidth="1"/>
    <col min="9738" max="9738" width="5.625" style="97" customWidth="1"/>
    <col min="9739" max="9739" width="10.125" style="97" customWidth="1"/>
    <col min="9740" max="9740" width="7.625" style="97" customWidth="1"/>
    <col min="9741" max="9741" width="10.625" style="97" customWidth="1"/>
    <col min="9742" max="9742" width="7.625" style="97" customWidth="1"/>
    <col min="9743" max="9743" width="10.625" style="97" customWidth="1"/>
    <col min="9744" max="9744" width="7.625" style="97" customWidth="1"/>
    <col min="9745" max="9745" width="10.625" style="97" customWidth="1"/>
    <col min="9746" max="9746" width="7.625" style="97" customWidth="1"/>
    <col min="9747" max="9747" width="10.625" style="97" customWidth="1"/>
    <col min="9748" max="9748" width="15.125" style="97" customWidth="1"/>
    <col min="9749" max="9750" width="9" style="97"/>
    <col min="9751" max="9751" width="8.125" style="97" customWidth="1"/>
    <col min="9752" max="9984" width="9" style="97"/>
    <col min="9985" max="9985" width="8.125" style="97" customWidth="1"/>
    <col min="9986" max="9986" width="8.25" style="97" customWidth="1"/>
    <col min="9987" max="9987" width="11.625" style="97" customWidth="1"/>
    <col min="9988" max="9988" width="6.25" style="97" customWidth="1"/>
    <col min="9989" max="9989" width="10.5" style="97" customWidth="1"/>
    <col min="9990" max="9990" width="5.625" style="97" customWidth="1"/>
    <col min="9991" max="9991" width="11" style="97" customWidth="1"/>
    <col min="9992" max="9992" width="7.125" style="97" customWidth="1"/>
    <col min="9993" max="9993" width="9.625" style="97" customWidth="1"/>
    <col min="9994" max="9994" width="5.625" style="97" customWidth="1"/>
    <col min="9995" max="9995" width="10.125" style="97" customWidth="1"/>
    <col min="9996" max="9996" width="7.625" style="97" customWidth="1"/>
    <col min="9997" max="9997" width="10.625" style="97" customWidth="1"/>
    <col min="9998" max="9998" width="7.625" style="97" customWidth="1"/>
    <col min="9999" max="9999" width="10.625" style="97" customWidth="1"/>
    <col min="10000" max="10000" width="7.625" style="97" customWidth="1"/>
    <col min="10001" max="10001" width="10.625" style="97" customWidth="1"/>
    <col min="10002" max="10002" width="7.625" style="97" customWidth="1"/>
    <col min="10003" max="10003" width="10.625" style="97" customWidth="1"/>
    <col min="10004" max="10004" width="15.125" style="97" customWidth="1"/>
    <col min="10005" max="10006" width="9" style="97"/>
    <col min="10007" max="10007" width="8.125" style="97" customWidth="1"/>
    <col min="10008" max="10240" width="9" style="97"/>
    <col min="10241" max="10241" width="8.125" style="97" customWidth="1"/>
    <col min="10242" max="10242" width="8.25" style="97" customWidth="1"/>
    <col min="10243" max="10243" width="11.625" style="97" customWidth="1"/>
    <col min="10244" max="10244" width="6.25" style="97" customWidth="1"/>
    <col min="10245" max="10245" width="10.5" style="97" customWidth="1"/>
    <col min="10246" max="10246" width="5.625" style="97" customWidth="1"/>
    <col min="10247" max="10247" width="11" style="97" customWidth="1"/>
    <col min="10248" max="10248" width="7.125" style="97" customWidth="1"/>
    <col min="10249" max="10249" width="9.625" style="97" customWidth="1"/>
    <col min="10250" max="10250" width="5.625" style="97" customWidth="1"/>
    <col min="10251" max="10251" width="10.125" style="97" customWidth="1"/>
    <col min="10252" max="10252" width="7.625" style="97" customWidth="1"/>
    <col min="10253" max="10253" width="10.625" style="97" customWidth="1"/>
    <col min="10254" max="10254" width="7.625" style="97" customWidth="1"/>
    <col min="10255" max="10255" width="10.625" style="97" customWidth="1"/>
    <col min="10256" max="10256" width="7.625" style="97" customWidth="1"/>
    <col min="10257" max="10257" width="10.625" style="97" customWidth="1"/>
    <col min="10258" max="10258" width="7.625" style="97" customWidth="1"/>
    <col min="10259" max="10259" width="10.625" style="97" customWidth="1"/>
    <col min="10260" max="10260" width="15.125" style="97" customWidth="1"/>
    <col min="10261" max="10262" width="9" style="97"/>
    <col min="10263" max="10263" width="8.125" style="97" customWidth="1"/>
    <col min="10264" max="10496" width="9" style="97"/>
    <col min="10497" max="10497" width="8.125" style="97" customWidth="1"/>
    <col min="10498" max="10498" width="8.25" style="97" customWidth="1"/>
    <col min="10499" max="10499" width="11.625" style="97" customWidth="1"/>
    <col min="10500" max="10500" width="6.25" style="97" customWidth="1"/>
    <col min="10501" max="10501" width="10.5" style="97" customWidth="1"/>
    <col min="10502" max="10502" width="5.625" style="97" customWidth="1"/>
    <col min="10503" max="10503" width="11" style="97" customWidth="1"/>
    <col min="10504" max="10504" width="7.125" style="97" customWidth="1"/>
    <col min="10505" max="10505" width="9.625" style="97" customWidth="1"/>
    <col min="10506" max="10506" width="5.625" style="97" customWidth="1"/>
    <col min="10507" max="10507" width="10.125" style="97" customWidth="1"/>
    <col min="10508" max="10508" width="7.625" style="97" customWidth="1"/>
    <col min="10509" max="10509" width="10.625" style="97" customWidth="1"/>
    <col min="10510" max="10510" width="7.625" style="97" customWidth="1"/>
    <col min="10511" max="10511" width="10.625" style="97" customWidth="1"/>
    <col min="10512" max="10512" width="7.625" style="97" customWidth="1"/>
    <col min="10513" max="10513" width="10.625" style="97" customWidth="1"/>
    <col min="10514" max="10514" width="7.625" style="97" customWidth="1"/>
    <col min="10515" max="10515" width="10.625" style="97" customWidth="1"/>
    <col min="10516" max="10516" width="15.125" style="97" customWidth="1"/>
    <col min="10517" max="10518" width="9" style="97"/>
    <col min="10519" max="10519" width="8.125" style="97" customWidth="1"/>
    <col min="10520" max="10752" width="9" style="97"/>
    <col min="10753" max="10753" width="8.125" style="97" customWidth="1"/>
    <col min="10754" max="10754" width="8.25" style="97" customWidth="1"/>
    <col min="10755" max="10755" width="11.625" style="97" customWidth="1"/>
    <col min="10756" max="10756" width="6.25" style="97" customWidth="1"/>
    <col min="10757" max="10757" width="10.5" style="97" customWidth="1"/>
    <col min="10758" max="10758" width="5.625" style="97" customWidth="1"/>
    <col min="10759" max="10759" width="11" style="97" customWidth="1"/>
    <col min="10760" max="10760" width="7.125" style="97" customWidth="1"/>
    <col min="10761" max="10761" width="9.625" style="97" customWidth="1"/>
    <col min="10762" max="10762" width="5.625" style="97" customWidth="1"/>
    <col min="10763" max="10763" width="10.125" style="97" customWidth="1"/>
    <col min="10764" max="10764" width="7.625" style="97" customWidth="1"/>
    <col min="10765" max="10765" width="10.625" style="97" customWidth="1"/>
    <col min="10766" max="10766" width="7.625" style="97" customWidth="1"/>
    <col min="10767" max="10767" width="10.625" style="97" customWidth="1"/>
    <col min="10768" max="10768" width="7.625" style="97" customWidth="1"/>
    <col min="10769" max="10769" width="10.625" style="97" customWidth="1"/>
    <col min="10770" max="10770" width="7.625" style="97" customWidth="1"/>
    <col min="10771" max="10771" width="10.625" style="97" customWidth="1"/>
    <col min="10772" max="10772" width="15.125" style="97" customWidth="1"/>
    <col min="10773" max="10774" width="9" style="97"/>
    <col min="10775" max="10775" width="8.125" style="97" customWidth="1"/>
    <col min="10776" max="11008" width="9" style="97"/>
    <col min="11009" max="11009" width="8.125" style="97" customWidth="1"/>
    <col min="11010" max="11010" width="8.25" style="97" customWidth="1"/>
    <col min="11011" max="11011" width="11.625" style="97" customWidth="1"/>
    <col min="11012" max="11012" width="6.25" style="97" customWidth="1"/>
    <col min="11013" max="11013" width="10.5" style="97" customWidth="1"/>
    <col min="11014" max="11014" width="5.625" style="97" customWidth="1"/>
    <col min="11015" max="11015" width="11" style="97" customWidth="1"/>
    <col min="11016" max="11016" width="7.125" style="97" customWidth="1"/>
    <col min="11017" max="11017" width="9.625" style="97" customWidth="1"/>
    <col min="11018" max="11018" width="5.625" style="97" customWidth="1"/>
    <col min="11019" max="11019" width="10.125" style="97" customWidth="1"/>
    <col min="11020" max="11020" width="7.625" style="97" customWidth="1"/>
    <col min="11021" max="11021" width="10.625" style="97" customWidth="1"/>
    <col min="11022" max="11022" width="7.625" style="97" customWidth="1"/>
    <col min="11023" max="11023" width="10.625" style="97" customWidth="1"/>
    <col min="11024" max="11024" width="7.625" style="97" customWidth="1"/>
    <col min="11025" max="11025" width="10.625" style="97" customWidth="1"/>
    <col min="11026" max="11026" width="7.625" style="97" customWidth="1"/>
    <col min="11027" max="11027" width="10.625" style="97" customWidth="1"/>
    <col min="11028" max="11028" width="15.125" style="97" customWidth="1"/>
    <col min="11029" max="11030" width="9" style="97"/>
    <col min="11031" max="11031" width="8.125" style="97" customWidth="1"/>
    <col min="11032" max="11264" width="9" style="97"/>
    <col min="11265" max="11265" width="8.125" style="97" customWidth="1"/>
    <col min="11266" max="11266" width="8.25" style="97" customWidth="1"/>
    <col min="11267" max="11267" width="11.625" style="97" customWidth="1"/>
    <col min="11268" max="11268" width="6.25" style="97" customWidth="1"/>
    <col min="11269" max="11269" width="10.5" style="97" customWidth="1"/>
    <col min="11270" max="11270" width="5.625" style="97" customWidth="1"/>
    <col min="11271" max="11271" width="11" style="97" customWidth="1"/>
    <col min="11272" max="11272" width="7.125" style="97" customWidth="1"/>
    <col min="11273" max="11273" width="9.625" style="97" customWidth="1"/>
    <col min="11274" max="11274" width="5.625" style="97" customWidth="1"/>
    <col min="11275" max="11275" width="10.125" style="97" customWidth="1"/>
    <col min="11276" max="11276" width="7.625" style="97" customWidth="1"/>
    <col min="11277" max="11277" width="10.625" style="97" customWidth="1"/>
    <col min="11278" max="11278" width="7.625" style="97" customWidth="1"/>
    <col min="11279" max="11279" width="10.625" style="97" customWidth="1"/>
    <col min="11280" max="11280" width="7.625" style="97" customWidth="1"/>
    <col min="11281" max="11281" width="10.625" style="97" customWidth="1"/>
    <col min="11282" max="11282" width="7.625" style="97" customWidth="1"/>
    <col min="11283" max="11283" width="10.625" style="97" customWidth="1"/>
    <col min="11284" max="11284" width="15.125" style="97" customWidth="1"/>
    <col min="11285" max="11286" width="9" style="97"/>
    <col min="11287" max="11287" width="8.125" style="97" customWidth="1"/>
    <col min="11288" max="11520" width="9" style="97"/>
    <col min="11521" max="11521" width="8.125" style="97" customWidth="1"/>
    <col min="11522" max="11522" width="8.25" style="97" customWidth="1"/>
    <col min="11523" max="11523" width="11.625" style="97" customWidth="1"/>
    <col min="11524" max="11524" width="6.25" style="97" customWidth="1"/>
    <col min="11525" max="11525" width="10.5" style="97" customWidth="1"/>
    <col min="11526" max="11526" width="5.625" style="97" customWidth="1"/>
    <col min="11527" max="11527" width="11" style="97" customWidth="1"/>
    <col min="11528" max="11528" width="7.125" style="97" customWidth="1"/>
    <col min="11529" max="11529" width="9.625" style="97" customWidth="1"/>
    <col min="11530" max="11530" width="5.625" style="97" customWidth="1"/>
    <col min="11531" max="11531" width="10.125" style="97" customWidth="1"/>
    <col min="11532" max="11532" width="7.625" style="97" customWidth="1"/>
    <col min="11533" max="11533" width="10.625" style="97" customWidth="1"/>
    <col min="11534" max="11534" width="7.625" style="97" customWidth="1"/>
    <col min="11535" max="11535" width="10.625" style="97" customWidth="1"/>
    <col min="11536" max="11536" width="7.625" style="97" customWidth="1"/>
    <col min="11537" max="11537" width="10.625" style="97" customWidth="1"/>
    <col min="11538" max="11538" width="7.625" style="97" customWidth="1"/>
    <col min="11539" max="11539" width="10.625" style="97" customWidth="1"/>
    <col min="11540" max="11540" width="15.125" style="97" customWidth="1"/>
    <col min="11541" max="11542" width="9" style="97"/>
    <col min="11543" max="11543" width="8.125" style="97" customWidth="1"/>
    <col min="11544" max="11776" width="9" style="97"/>
    <col min="11777" max="11777" width="8.125" style="97" customWidth="1"/>
    <col min="11778" max="11778" width="8.25" style="97" customWidth="1"/>
    <col min="11779" max="11779" width="11.625" style="97" customWidth="1"/>
    <col min="11780" max="11780" width="6.25" style="97" customWidth="1"/>
    <col min="11781" max="11781" width="10.5" style="97" customWidth="1"/>
    <col min="11782" max="11782" width="5.625" style="97" customWidth="1"/>
    <col min="11783" max="11783" width="11" style="97" customWidth="1"/>
    <col min="11784" max="11784" width="7.125" style="97" customWidth="1"/>
    <col min="11785" max="11785" width="9.625" style="97" customWidth="1"/>
    <col min="11786" max="11786" width="5.625" style="97" customWidth="1"/>
    <col min="11787" max="11787" width="10.125" style="97" customWidth="1"/>
    <col min="11788" max="11788" width="7.625" style="97" customWidth="1"/>
    <col min="11789" max="11789" width="10.625" style="97" customWidth="1"/>
    <col min="11790" max="11790" width="7.625" style="97" customWidth="1"/>
    <col min="11791" max="11791" width="10.625" style="97" customWidth="1"/>
    <col min="11792" max="11792" width="7.625" style="97" customWidth="1"/>
    <col min="11793" max="11793" width="10.625" style="97" customWidth="1"/>
    <col min="11794" max="11794" width="7.625" style="97" customWidth="1"/>
    <col min="11795" max="11795" width="10.625" style="97" customWidth="1"/>
    <col min="11796" max="11796" width="15.125" style="97" customWidth="1"/>
    <col min="11797" max="11798" width="9" style="97"/>
    <col min="11799" max="11799" width="8.125" style="97" customWidth="1"/>
    <col min="11800" max="12032" width="9" style="97"/>
    <col min="12033" max="12033" width="8.125" style="97" customWidth="1"/>
    <col min="12034" max="12034" width="8.25" style="97" customWidth="1"/>
    <col min="12035" max="12035" width="11.625" style="97" customWidth="1"/>
    <col min="12036" max="12036" width="6.25" style="97" customWidth="1"/>
    <col min="12037" max="12037" width="10.5" style="97" customWidth="1"/>
    <col min="12038" max="12038" width="5.625" style="97" customWidth="1"/>
    <col min="12039" max="12039" width="11" style="97" customWidth="1"/>
    <col min="12040" max="12040" width="7.125" style="97" customWidth="1"/>
    <col min="12041" max="12041" width="9.625" style="97" customWidth="1"/>
    <col min="12042" max="12042" width="5.625" style="97" customWidth="1"/>
    <col min="12043" max="12043" width="10.125" style="97" customWidth="1"/>
    <col min="12044" max="12044" width="7.625" style="97" customWidth="1"/>
    <col min="12045" max="12045" width="10.625" style="97" customWidth="1"/>
    <col min="12046" max="12046" width="7.625" style="97" customWidth="1"/>
    <col min="12047" max="12047" width="10.625" style="97" customWidth="1"/>
    <col min="12048" max="12048" width="7.625" style="97" customWidth="1"/>
    <col min="12049" max="12049" width="10.625" style="97" customWidth="1"/>
    <col min="12050" max="12050" width="7.625" style="97" customWidth="1"/>
    <col min="12051" max="12051" width="10.625" style="97" customWidth="1"/>
    <col min="12052" max="12052" width="15.125" style="97" customWidth="1"/>
    <col min="12053" max="12054" width="9" style="97"/>
    <col min="12055" max="12055" width="8.125" style="97" customWidth="1"/>
    <col min="12056" max="12288" width="9" style="97"/>
    <col min="12289" max="12289" width="8.125" style="97" customWidth="1"/>
    <col min="12290" max="12290" width="8.25" style="97" customWidth="1"/>
    <col min="12291" max="12291" width="11.625" style="97" customWidth="1"/>
    <col min="12292" max="12292" width="6.25" style="97" customWidth="1"/>
    <col min="12293" max="12293" width="10.5" style="97" customWidth="1"/>
    <col min="12294" max="12294" width="5.625" style="97" customWidth="1"/>
    <col min="12295" max="12295" width="11" style="97" customWidth="1"/>
    <col min="12296" max="12296" width="7.125" style="97" customWidth="1"/>
    <col min="12297" max="12297" width="9.625" style="97" customWidth="1"/>
    <col min="12298" max="12298" width="5.625" style="97" customWidth="1"/>
    <col min="12299" max="12299" width="10.125" style="97" customWidth="1"/>
    <col min="12300" max="12300" width="7.625" style="97" customWidth="1"/>
    <col min="12301" max="12301" width="10.625" style="97" customWidth="1"/>
    <col min="12302" max="12302" width="7.625" style="97" customWidth="1"/>
    <col min="12303" max="12303" width="10.625" style="97" customWidth="1"/>
    <col min="12304" max="12304" width="7.625" style="97" customWidth="1"/>
    <col min="12305" max="12305" width="10.625" style="97" customWidth="1"/>
    <col min="12306" max="12306" width="7.625" style="97" customWidth="1"/>
    <col min="12307" max="12307" width="10.625" style="97" customWidth="1"/>
    <col min="12308" max="12308" width="15.125" style="97" customWidth="1"/>
    <col min="12309" max="12310" width="9" style="97"/>
    <col min="12311" max="12311" width="8.125" style="97" customWidth="1"/>
    <col min="12312" max="12544" width="9" style="97"/>
    <col min="12545" max="12545" width="8.125" style="97" customWidth="1"/>
    <col min="12546" max="12546" width="8.25" style="97" customWidth="1"/>
    <col min="12547" max="12547" width="11.625" style="97" customWidth="1"/>
    <col min="12548" max="12548" width="6.25" style="97" customWidth="1"/>
    <col min="12549" max="12549" width="10.5" style="97" customWidth="1"/>
    <col min="12550" max="12550" width="5.625" style="97" customWidth="1"/>
    <col min="12551" max="12551" width="11" style="97" customWidth="1"/>
    <col min="12552" max="12552" width="7.125" style="97" customWidth="1"/>
    <col min="12553" max="12553" width="9.625" style="97" customWidth="1"/>
    <col min="12554" max="12554" width="5.625" style="97" customWidth="1"/>
    <col min="12555" max="12555" width="10.125" style="97" customWidth="1"/>
    <col min="12556" max="12556" width="7.625" style="97" customWidth="1"/>
    <col min="12557" max="12557" width="10.625" style="97" customWidth="1"/>
    <col min="12558" max="12558" width="7.625" style="97" customWidth="1"/>
    <col min="12559" max="12559" width="10.625" style="97" customWidth="1"/>
    <col min="12560" max="12560" width="7.625" style="97" customWidth="1"/>
    <col min="12561" max="12561" width="10.625" style="97" customWidth="1"/>
    <col min="12562" max="12562" width="7.625" style="97" customWidth="1"/>
    <col min="12563" max="12563" width="10.625" style="97" customWidth="1"/>
    <col min="12564" max="12564" width="15.125" style="97" customWidth="1"/>
    <col min="12565" max="12566" width="9" style="97"/>
    <col min="12567" max="12567" width="8.125" style="97" customWidth="1"/>
    <col min="12568" max="12800" width="9" style="97"/>
    <col min="12801" max="12801" width="8.125" style="97" customWidth="1"/>
    <col min="12802" max="12802" width="8.25" style="97" customWidth="1"/>
    <col min="12803" max="12803" width="11.625" style="97" customWidth="1"/>
    <col min="12804" max="12804" width="6.25" style="97" customWidth="1"/>
    <col min="12805" max="12805" width="10.5" style="97" customWidth="1"/>
    <col min="12806" max="12806" width="5.625" style="97" customWidth="1"/>
    <col min="12807" max="12807" width="11" style="97" customWidth="1"/>
    <col min="12808" max="12808" width="7.125" style="97" customWidth="1"/>
    <col min="12809" max="12809" width="9.625" style="97" customWidth="1"/>
    <col min="12810" max="12810" width="5.625" style="97" customWidth="1"/>
    <col min="12811" max="12811" width="10.125" style="97" customWidth="1"/>
    <col min="12812" max="12812" width="7.625" style="97" customWidth="1"/>
    <col min="12813" max="12813" width="10.625" style="97" customWidth="1"/>
    <col min="12814" max="12814" width="7.625" style="97" customWidth="1"/>
    <col min="12815" max="12815" width="10.625" style="97" customWidth="1"/>
    <col min="12816" max="12816" width="7.625" style="97" customWidth="1"/>
    <col min="12817" max="12817" width="10.625" style="97" customWidth="1"/>
    <col min="12818" max="12818" width="7.625" style="97" customWidth="1"/>
    <col min="12819" max="12819" width="10.625" style="97" customWidth="1"/>
    <col min="12820" max="12820" width="15.125" style="97" customWidth="1"/>
    <col min="12821" max="12822" width="9" style="97"/>
    <col min="12823" max="12823" width="8.125" style="97" customWidth="1"/>
    <col min="12824" max="13056" width="9" style="97"/>
    <col min="13057" max="13057" width="8.125" style="97" customWidth="1"/>
    <col min="13058" max="13058" width="8.25" style="97" customWidth="1"/>
    <col min="13059" max="13059" width="11.625" style="97" customWidth="1"/>
    <col min="13060" max="13060" width="6.25" style="97" customWidth="1"/>
    <col min="13061" max="13061" width="10.5" style="97" customWidth="1"/>
    <col min="13062" max="13062" width="5.625" style="97" customWidth="1"/>
    <col min="13063" max="13063" width="11" style="97" customWidth="1"/>
    <col min="13064" max="13064" width="7.125" style="97" customWidth="1"/>
    <col min="13065" max="13065" width="9.625" style="97" customWidth="1"/>
    <col min="13066" max="13066" width="5.625" style="97" customWidth="1"/>
    <col min="13067" max="13067" width="10.125" style="97" customWidth="1"/>
    <col min="13068" max="13068" width="7.625" style="97" customWidth="1"/>
    <col min="13069" max="13069" width="10.625" style="97" customWidth="1"/>
    <col min="13070" max="13070" width="7.625" style="97" customWidth="1"/>
    <col min="13071" max="13071" width="10.625" style="97" customWidth="1"/>
    <col min="13072" max="13072" width="7.625" style="97" customWidth="1"/>
    <col min="13073" max="13073" width="10.625" style="97" customWidth="1"/>
    <col min="13074" max="13074" width="7.625" style="97" customWidth="1"/>
    <col min="13075" max="13075" width="10.625" style="97" customWidth="1"/>
    <col min="13076" max="13076" width="15.125" style="97" customWidth="1"/>
    <col min="13077" max="13078" width="9" style="97"/>
    <col min="13079" max="13079" width="8.125" style="97" customWidth="1"/>
    <col min="13080" max="13312" width="9" style="97"/>
    <col min="13313" max="13313" width="8.125" style="97" customWidth="1"/>
    <col min="13314" max="13314" width="8.25" style="97" customWidth="1"/>
    <col min="13315" max="13315" width="11.625" style="97" customWidth="1"/>
    <col min="13316" max="13316" width="6.25" style="97" customWidth="1"/>
    <col min="13317" max="13317" width="10.5" style="97" customWidth="1"/>
    <col min="13318" max="13318" width="5.625" style="97" customWidth="1"/>
    <col min="13319" max="13319" width="11" style="97" customWidth="1"/>
    <col min="13320" max="13320" width="7.125" style="97" customWidth="1"/>
    <col min="13321" max="13321" width="9.625" style="97" customWidth="1"/>
    <col min="13322" max="13322" width="5.625" style="97" customWidth="1"/>
    <col min="13323" max="13323" width="10.125" style="97" customWidth="1"/>
    <col min="13324" max="13324" width="7.625" style="97" customWidth="1"/>
    <col min="13325" max="13325" width="10.625" style="97" customWidth="1"/>
    <col min="13326" max="13326" width="7.625" style="97" customWidth="1"/>
    <col min="13327" max="13327" width="10.625" style="97" customWidth="1"/>
    <col min="13328" max="13328" width="7.625" style="97" customWidth="1"/>
    <col min="13329" max="13329" width="10.625" style="97" customWidth="1"/>
    <col min="13330" max="13330" width="7.625" style="97" customWidth="1"/>
    <col min="13331" max="13331" width="10.625" style="97" customWidth="1"/>
    <col min="13332" max="13332" width="15.125" style="97" customWidth="1"/>
    <col min="13333" max="13334" width="9" style="97"/>
    <col min="13335" max="13335" width="8.125" style="97" customWidth="1"/>
    <col min="13336" max="13568" width="9" style="97"/>
    <col min="13569" max="13569" width="8.125" style="97" customWidth="1"/>
    <col min="13570" max="13570" width="8.25" style="97" customWidth="1"/>
    <col min="13571" max="13571" width="11.625" style="97" customWidth="1"/>
    <col min="13572" max="13572" width="6.25" style="97" customWidth="1"/>
    <col min="13573" max="13573" width="10.5" style="97" customWidth="1"/>
    <col min="13574" max="13574" width="5.625" style="97" customWidth="1"/>
    <col min="13575" max="13575" width="11" style="97" customWidth="1"/>
    <col min="13576" max="13576" width="7.125" style="97" customWidth="1"/>
    <col min="13577" max="13577" width="9.625" style="97" customWidth="1"/>
    <col min="13578" max="13578" width="5.625" style="97" customWidth="1"/>
    <col min="13579" max="13579" width="10.125" style="97" customWidth="1"/>
    <col min="13580" max="13580" width="7.625" style="97" customWidth="1"/>
    <col min="13581" max="13581" width="10.625" style="97" customWidth="1"/>
    <col min="13582" max="13582" width="7.625" style="97" customWidth="1"/>
    <col min="13583" max="13583" width="10.625" style="97" customWidth="1"/>
    <col min="13584" max="13584" width="7.625" style="97" customWidth="1"/>
    <col min="13585" max="13585" width="10.625" style="97" customWidth="1"/>
    <col min="13586" max="13586" width="7.625" style="97" customWidth="1"/>
    <col min="13587" max="13587" width="10.625" style="97" customWidth="1"/>
    <col min="13588" max="13588" width="15.125" style="97" customWidth="1"/>
    <col min="13589" max="13590" width="9" style="97"/>
    <col min="13591" max="13591" width="8.125" style="97" customWidth="1"/>
    <col min="13592" max="13824" width="9" style="97"/>
    <col min="13825" max="13825" width="8.125" style="97" customWidth="1"/>
    <col min="13826" max="13826" width="8.25" style="97" customWidth="1"/>
    <col min="13827" max="13827" width="11.625" style="97" customWidth="1"/>
    <col min="13828" max="13828" width="6.25" style="97" customWidth="1"/>
    <col min="13829" max="13829" width="10.5" style="97" customWidth="1"/>
    <col min="13830" max="13830" width="5.625" style="97" customWidth="1"/>
    <col min="13831" max="13831" width="11" style="97" customWidth="1"/>
    <col min="13832" max="13832" width="7.125" style="97" customWidth="1"/>
    <col min="13833" max="13833" width="9.625" style="97" customWidth="1"/>
    <col min="13834" max="13834" width="5.625" style="97" customWidth="1"/>
    <col min="13835" max="13835" width="10.125" style="97" customWidth="1"/>
    <col min="13836" max="13836" width="7.625" style="97" customWidth="1"/>
    <col min="13837" max="13837" width="10.625" style="97" customWidth="1"/>
    <col min="13838" max="13838" width="7.625" style="97" customWidth="1"/>
    <col min="13839" max="13839" width="10.625" style="97" customWidth="1"/>
    <col min="13840" max="13840" width="7.625" style="97" customWidth="1"/>
    <col min="13841" max="13841" width="10.625" style="97" customWidth="1"/>
    <col min="13842" max="13842" width="7.625" style="97" customWidth="1"/>
    <col min="13843" max="13843" width="10.625" style="97" customWidth="1"/>
    <col min="13844" max="13844" width="15.125" style="97" customWidth="1"/>
    <col min="13845" max="13846" width="9" style="97"/>
    <col min="13847" max="13847" width="8.125" style="97" customWidth="1"/>
    <col min="13848" max="14080" width="9" style="97"/>
    <col min="14081" max="14081" width="8.125" style="97" customWidth="1"/>
    <col min="14082" max="14082" width="8.25" style="97" customWidth="1"/>
    <col min="14083" max="14083" width="11.625" style="97" customWidth="1"/>
    <col min="14084" max="14084" width="6.25" style="97" customWidth="1"/>
    <col min="14085" max="14085" width="10.5" style="97" customWidth="1"/>
    <col min="14086" max="14086" width="5.625" style="97" customWidth="1"/>
    <col min="14087" max="14087" width="11" style="97" customWidth="1"/>
    <col min="14088" max="14088" width="7.125" style="97" customWidth="1"/>
    <col min="14089" max="14089" width="9.625" style="97" customWidth="1"/>
    <col min="14090" max="14090" width="5.625" style="97" customWidth="1"/>
    <col min="14091" max="14091" width="10.125" style="97" customWidth="1"/>
    <col min="14092" max="14092" width="7.625" style="97" customWidth="1"/>
    <col min="14093" max="14093" width="10.625" style="97" customWidth="1"/>
    <col min="14094" max="14094" width="7.625" style="97" customWidth="1"/>
    <col min="14095" max="14095" width="10.625" style="97" customWidth="1"/>
    <col min="14096" max="14096" width="7.625" style="97" customWidth="1"/>
    <col min="14097" max="14097" width="10.625" style="97" customWidth="1"/>
    <col min="14098" max="14098" width="7.625" style="97" customWidth="1"/>
    <col min="14099" max="14099" width="10.625" style="97" customWidth="1"/>
    <col min="14100" max="14100" width="15.125" style="97" customWidth="1"/>
    <col min="14101" max="14102" width="9" style="97"/>
    <col min="14103" max="14103" width="8.125" style="97" customWidth="1"/>
    <col min="14104" max="14336" width="9" style="97"/>
    <col min="14337" max="14337" width="8.125" style="97" customWidth="1"/>
    <col min="14338" max="14338" width="8.25" style="97" customWidth="1"/>
    <col min="14339" max="14339" width="11.625" style="97" customWidth="1"/>
    <col min="14340" max="14340" width="6.25" style="97" customWidth="1"/>
    <col min="14341" max="14341" width="10.5" style="97" customWidth="1"/>
    <col min="14342" max="14342" width="5.625" style="97" customWidth="1"/>
    <col min="14343" max="14343" width="11" style="97" customWidth="1"/>
    <col min="14344" max="14344" width="7.125" style="97" customWidth="1"/>
    <col min="14345" max="14345" width="9.625" style="97" customWidth="1"/>
    <col min="14346" max="14346" width="5.625" style="97" customWidth="1"/>
    <col min="14347" max="14347" width="10.125" style="97" customWidth="1"/>
    <col min="14348" max="14348" width="7.625" style="97" customWidth="1"/>
    <col min="14349" max="14349" width="10.625" style="97" customWidth="1"/>
    <col min="14350" max="14350" width="7.625" style="97" customWidth="1"/>
    <col min="14351" max="14351" width="10.625" style="97" customWidth="1"/>
    <col min="14352" max="14352" width="7.625" style="97" customWidth="1"/>
    <col min="14353" max="14353" width="10.625" style="97" customWidth="1"/>
    <col min="14354" max="14354" width="7.625" style="97" customWidth="1"/>
    <col min="14355" max="14355" width="10.625" style="97" customWidth="1"/>
    <col min="14356" max="14356" width="15.125" style="97" customWidth="1"/>
    <col min="14357" max="14358" width="9" style="97"/>
    <col min="14359" max="14359" width="8.125" style="97" customWidth="1"/>
    <col min="14360" max="14592" width="9" style="97"/>
    <col min="14593" max="14593" width="8.125" style="97" customWidth="1"/>
    <col min="14594" max="14594" width="8.25" style="97" customWidth="1"/>
    <col min="14595" max="14595" width="11.625" style="97" customWidth="1"/>
    <col min="14596" max="14596" width="6.25" style="97" customWidth="1"/>
    <col min="14597" max="14597" width="10.5" style="97" customWidth="1"/>
    <col min="14598" max="14598" width="5.625" style="97" customWidth="1"/>
    <col min="14599" max="14599" width="11" style="97" customWidth="1"/>
    <col min="14600" max="14600" width="7.125" style="97" customWidth="1"/>
    <col min="14601" max="14601" width="9.625" style="97" customWidth="1"/>
    <col min="14602" max="14602" width="5.625" style="97" customWidth="1"/>
    <col min="14603" max="14603" width="10.125" style="97" customWidth="1"/>
    <col min="14604" max="14604" width="7.625" style="97" customWidth="1"/>
    <col min="14605" max="14605" width="10.625" style="97" customWidth="1"/>
    <col min="14606" max="14606" width="7.625" style="97" customWidth="1"/>
    <col min="14607" max="14607" width="10.625" style="97" customWidth="1"/>
    <col min="14608" max="14608" width="7.625" style="97" customWidth="1"/>
    <col min="14609" max="14609" width="10.625" style="97" customWidth="1"/>
    <col min="14610" max="14610" width="7.625" style="97" customWidth="1"/>
    <col min="14611" max="14611" width="10.625" style="97" customWidth="1"/>
    <col min="14612" max="14612" width="15.125" style="97" customWidth="1"/>
    <col min="14613" max="14614" width="9" style="97"/>
    <col min="14615" max="14615" width="8.125" style="97" customWidth="1"/>
    <col min="14616" max="14848" width="9" style="97"/>
    <col min="14849" max="14849" width="8.125" style="97" customWidth="1"/>
    <col min="14850" max="14850" width="8.25" style="97" customWidth="1"/>
    <col min="14851" max="14851" width="11.625" style="97" customWidth="1"/>
    <col min="14852" max="14852" width="6.25" style="97" customWidth="1"/>
    <col min="14853" max="14853" width="10.5" style="97" customWidth="1"/>
    <col min="14854" max="14854" width="5.625" style="97" customWidth="1"/>
    <col min="14855" max="14855" width="11" style="97" customWidth="1"/>
    <col min="14856" max="14856" width="7.125" style="97" customWidth="1"/>
    <col min="14857" max="14857" width="9.625" style="97" customWidth="1"/>
    <col min="14858" max="14858" width="5.625" style="97" customWidth="1"/>
    <col min="14859" max="14859" width="10.125" style="97" customWidth="1"/>
    <col min="14860" max="14860" width="7.625" style="97" customWidth="1"/>
    <col min="14861" max="14861" width="10.625" style="97" customWidth="1"/>
    <col min="14862" max="14862" width="7.625" style="97" customWidth="1"/>
    <col min="14863" max="14863" width="10.625" style="97" customWidth="1"/>
    <col min="14864" max="14864" width="7.625" style="97" customWidth="1"/>
    <col min="14865" max="14865" width="10.625" style="97" customWidth="1"/>
    <col min="14866" max="14866" width="7.625" style="97" customWidth="1"/>
    <col min="14867" max="14867" width="10.625" style="97" customWidth="1"/>
    <col min="14868" max="14868" width="15.125" style="97" customWidth="1"/>
    <col min="14869" max="14870" width="9" style="97"/>
    <col min="14871" max="14871" width="8.125" style="97" customWidth="1"/>
    <col min="14872" max="15104" width="9" style="97"/>
    <col min="15105" max="15105" width="8.125" style="97" customWidth="1"/>
    <col min="15106" max="15106" width="8.25" style="97" customWidth="1"/>
    <col min="15107" max="15107" width="11.625" style="97" customWidth="1"/>
    <col min="15108" max="15108" width="6.25" style="97" customWidth="1"/>
    <col min="15109" max="15109" width="10.5" style="97" customWidth="1"/>
    <col min="15110" max="15110" width="5.625" style="97" customWidth="1"/>
    <col min="15111" max="15111" width="11" style="97" customWidth="1"/>
    <col min="15112" max="15112" width="7.125" style="97" customWidth="1"/>
    <col min="15113" max="15113" width="9.625" style="97" customWidth="1"/>
    <col min="15114" max="15114" width="5.625" style="97" customWidth="1"/>
    <col min="15115" max="15115" width="10.125" style="97" customWidth="1"/>
    <col min="15116" max="15116" width="7.625" style="97" customWidth="1"/>
    <col min="15117" max="15117" width="10.625" style="97" customWidth="1"/>
    <col min="15118" max="15118" width="7.625" style="97" customWidth="1"/>
    <col min="15119" max="15119" width="10.625" style="97" customWidth="1"/>
    <col min="15120" max="15120" width="7.625" style="97" customWidth="1"/>
    <col min="15121" max="15121" width="10.625" style="97" customWidth="1"/>
    <col min="15122" max="15122" width="7.625" style="97" customWidth="1"/>
    <col min="15123" max="15123" width="10.625" style="97" customWidth="1"/>
    <col min="15124" max="15124" width="15.125" style="97" customWidth="1"/>
    <col min="15125" max="15126" width="9" style="97"/>
    <col min="15127" max="15127" width="8.125" style="97" customWidth="1"/>
    <col min="15128" max="15360" width="9" style="97"/>
    <col min="15361" max="15361" width="8.125" style="97" customWidth="1"/>
    <col min="15362" max="15362" width="8.25" style="97" customWidth="1"/>
    <col min="15363" max="15363" width="11.625" style="97" customWidth="1"/>
    <col min="15364" max="15364" width="6.25" style="97" customWidth="1"/>
    <col min="15365" max="15365" width="10.5" style="97" customWidth="1"/>
    <col min="15366" max="15366" width="5.625" style="97" customWidth="1"/>
    <col min="15367" max="15367" width="11" style="97" customWidth="1"/>
    <col min="15368" max="15368" width="7.125" style="97" customWidth="1"/>
    <col min="15369" max="15369" width="9.625" style="97" customWidth="1"/>
    <col min="15370" max="15370" width="5.625" style="97" customWidth="1"/>
    <col min="15371" max="15371" width="10.125" style="97" customWidth="1"/>
    <col min="15372" max="15372" width="7.625" style="97" customWidth="1"/>
    <col min="15373" max="15373" width="10.625" style="97" customWidth="1"/>
    <col min="15374" max="15374" width="7.625" style="97" customWidth="1"/>
    <col min="15375" max="15375" width="10.625" style="97" customWidth="1"/>
    <col min="15376" max="15376" width="7.625" style="97" customWidth="1"/>
    <col min="15377" max="15377" width="10.625" style="97" customWidth="1"/>
    <col min="15378" max="15378" width="7.625" style="97" customWidth="1"/>
    <col min="15379" max="15379" width="10.625" style="97" customWidth="1"/>
    <col min="15380" max="15380" width="15.125" style="97" customWidth="1"/>
    <col min="15381" max="15382" width="9" style="97"/>
    <col min="15383" max="15383" width="8.125" style="97" customWidth="1"/>
    <col min="15384" max="15616" width="9" style="97"/>
    <col min="15617" max="15617" width="8.125" style="97" customWidth="1"/>
    <col min="15618" max="15618" width="8.25" style="97" customWidth="1"/>
    <col min="15619" max="15619" width="11.625" style="97" customWidth="1"/>
    <col min="15620" max="15620" width="6.25" style="97" customWidth="1"/>
    <col min="15621" max="15621" width="10.5" style="97" customWidth="1"/>
    <col min="15622" max="15622" width="5.625" style="97" customWidth="1"/>
    <col min="15623" max="15623" width="11" style="97" customWidth="1"/>
    <col min="15624" max="15624" width="7.125" style="97" customWidth="1"/>
    <col min="15625" max="15625" width="9.625" style="97" customWidth="1"/>
    <col min="15626" max="15626" width="5.625" style="97" customWidth="1"/>
    <col min="15627" max="15627" width="10.125" style="97" customWidth="1"/>
    <col min="15628" max="15628" width="7.625" style="97" customWidth="1"/>
    <col min="15629" max="15629" width="10.625" style="97" customWidth="1"/>
    <col min="15630" max="15630" width="7.625" style="97" customWidth="1"/>
    <col min="15631" max="15631" width="10.625" style="97" customWidth="1"/>
    <col min="15632" max="15632" width="7.625" style="97" customWidth="1"/>
    <col min="15633" max="15633" width="10.625" style="97" customWidth="1"/>
    <col min="15634" max="15634" width="7.625" style="97" customWidth="1"/>
    <col min="15635" max="15635" width="10.625" style="97" customWidth="1"/>
    <col min="15636" max="15636" width="15.125" style="97" customWidth="1"/>
    <col min="15637" max="15638" width="9" style="97"/>
    <col min="15639" max="15639" width="8.125" style="97" customWidth="1"/>
    <col min="15640" max="15872" width="9" style="97"/>
    <col min="15873" max="15873" width="8.125" style="97" customWidth="1"/>
    <col min="15874" max="15874" width="8.25" style="97" customWidth="1"/>
    <col min="15875" max="15875" width="11.625" style="97" customWidth="1"/>
    <col min="15876" max="15876" width="6.25" style="97" customWidth="1"/>
    <col min="15877" max="15877" width="10.5" style="97" customWidth="1"/>
    <col min="15878" max="15878" width="5.625" style="97" customWidth="1"/>
    <col min="15879" max="15879" width="11" style="97" customWidth="1"/>
    <col min="15880" max="15880" width="7.125" style="97" customWidth="1"/>
    <col min="15881" max="15881" width="9.625" style="97" customWidth="1"/>
    <col min="15882" max="15882" width="5.625" style="97" customWidth="1"/>
    <col min="15883" max="15883" width="10.125" style="97" customWidth="1"/>
    <col min="15884" max="15884" width="7.625" style="97" customWidth="1"/>
    <col min="15885" max="15885" width="10.625" style="97" customWidth="1"/>
    <col min="15886" max="15886" width="7.625" style="97" customWidth="1"/>
    <col min="15887" max="15887" width="10.625" style="97" customWidth="1"/>
    <col min="15888" max="15888" width="7.625" style="97" customWidth="1"/>
    <col min="15889" max="15889" width="10.625" style="97" customWidth="1"/>
    <col min="15890" max="15890" width="7.625" style="97" customWidth="1"/>
    <col min="15891" max="15891" width="10.625" style="97" customWidth="1"/>
    <col min="15892" max="15892" width="15.125" style="97" customWidth="1"/>
    <col min="15893" max="15894" width="9" style="97"/>
    <col min="15895" max="15895" width="8.125" style="97" customWidth="1"/>
    <col min="15896" max="16128" width="9" style="97"/>
    <col min="16129" max="16129" width="8.125" style="97" customWidth="1"/>
    <col min="16130" max="16130" width="8.25" style="97" customWidth="1"/>
    <col min="16131" max="16131" width="11.625" style="97" customWidth="1"/>
    <col min="16132" max="16132" width="6.25" style="97" customWidth="1"/>
    <col min="16133" max="16133" width="10.5" style="97" customWidth="1"/>
    <col min="16134" max="16134" width="5.625" style="97" customWidth="1"/>
    <col min="16135" max="16135" width="11" style="97" customWidth="1"/>
    <col min="16136" max="16136" width="7.125" style="97" customWidth="1"/>
    <col min="16137" max="16137" width="9.625" style="97" customWidth="1"/>
    <col min="16138" max="16138" width="5.625" style="97" customWidth="1"/>
    <col min="16139" max="16139" width="10.125" style="97" customWidth="1"/>
    <col min="16140" max="16140" width="7.625" style="97" customWidth="1"/>
    <col min="16141" max="16141" width="10.625" style="97" customWidth="1"/>
    <col min="16142" max="16142" width="7.625" style="97" customWidth="1"/>
    <col min="16143" max="16143" width="10.625" style="97" customWidth="1"/>
    <col min="16144" max="16144" width="7.625" style="97" customWidth="1"/>
    <col min="16145" max="16145" width="10.625" style="97" customWidth="1"/>
    <col min="16146" max="16146" width="7.625" style="97" customWidth="1"/>
    <col min="16147" max="16147" width="10.625" style="97" customWidth="1"/>
    <col min="16148" max="16148" width="15.125" style="97" customWidth="1"/>
    <col min="16149" max="16150" width="9" style="97"/>
    <col min="16151" max="16151" width="8.125" style="97" customWidth="1"/>
    <col min="16152" max="16384" width="9" style="97"/>
  </cols>
  <sheetData>
    <row r="1" spans="1:20" s="51" customFormat="1" ht="11.25">
      <c r="A1" s="49"/>
      <c r="B1" s="48"/>
      <c r="C1" s="48"/>
      <c r="D1" s="48"/>
      <c r="E1" s="48"/>
      <c r="F1" s="48"/>
      <c r="G1" s="49"/>
      <c r="H1" s="48"/>
      <c r="I1" s="49"/>
      <c r="J1" s="49"/>
      <c r="K1" s="49"/>
      <c r="L1" s="98"/>
      <c r="M1" s="98"/>
      <c r="N1" s="98"/>
      <c r="O1" s="98"/>
      <c r="P1" s="99"/>
      <c r="Q1" s="98"/>
      <c r="R1" s="98"/>
      <c r="S1" s="49"/>
      <c r="T1" s="49"/>
    </row>
    <row r="2" spans="1:20" s="54" customFormat="1" ht="18.75" customHeight="1">
      <c r="A2" s="417" t="s">
        <v>73</v>
      </c>
      <c r="B2" s="417"/>
      <c r="C2" s="417"/>
      <c r="D2" s="417"/>
      <c r="E2" s="417"/>
      <c r="F2" s="417"/>
      <c r="G2" s="417"/>
      <c r="H2" s="417"/>
      <c r="I2" s="417"/>
      <c r="J2" s="417"/>
      <c r="K2" s="417"/>
      <c r="L2" s="418" t="s">
        <v>74</v>
      </c>
      <c r="M2" s="418"/>
      <c r="N2" s="418"/>
      <c r="O2" s="418"/>
      <c r="P2" s="418"/>
      <c r="Q2" s="418"/>
      <c r="R2" s="418"/>
      <c r="S2" s="418"/>
      <c r="T2" s="418"/>
    </row>
    <row r="3" spans="1:20" s="58" customFormat="1" ht="12">
      <c r="A3" s="55"/>
      <c r="B3" s="55"/>
      <c r="C3" s="56"/>
      <c r="D3" s="56"/>
      <c r="E3" s="56"/>
      <c r="F3" s="56"/>
      <c r="G3" s="56"/>
      <c r="H3" s="56"/>
      <c r="I3" s="56"/>
      <c r="J3" s="56"/>
      <c r="K3" s="56"/>
      <c r="L3" s="100"/>
      <c r="M3" s="100"/>
      <c r="N3" s="100"/>
      <c r="O3" s="100"/>
      <c r="P3" s="100"/>
      <c r="Q3" s="100"/>
      <c r="R3" s="100"/>
      <c r="S3" s="100"/>
      <c r="T3" s="100"/>
    </row>
    <row r="4" spans="1:20" s="59" customFormat="1" ht="18" customHeight="1" thickBot="1">
      <c r="A4" s="59" t="s">
        <v>75</v>
      </c>
      <c r="B4" s="60"/>
      <c r="C4" s="60"/>
      <c r="D4" s="60"/>
      <c r="E4" s="60"/>
      <c r="F4" s="60"/>
      <c r="G4" s="60"/>
      <c r="H4" s="60"/>
      <c r="T4" s="60" t="s">
        <v>76</v>
      </c>
    </row>
    <row r="5" spans="1:20" s="61" customFormat="1" ht="24.75" customHeight="1">
      <c r="A5" s="420" t="s">
        <v>77</v>
      </c>
      <c r="B5" s="447" t="s">
        <v>78</v>
      </c>
      <c r="C5" s="448"/>
      <c r="D5" s="448"/>
      <c r="E5" s="448"/>
      <c r="F5" s="448"/>
      <c r="G5" s="448"/>
      <c r="H5" s="448"/>
      <c r="I5" s="448"/>
      <c r="J5" s="448"/>
      <c r="K5" s="449"/>
      <c r="L5" s="450" t="s">
        <v>79</v>
      </c>
      <c r="M5" s="450"/>
      <c r="N5" s="450"/>
      <c r="O5" s="450"/>
      <c r="P5" s="450"/>
      <c r="Q5" s="450"/>
      <c r="R5" s="450"/>
      <c r="S5" s="451"/>
      <c r="T5" s="439" t="s">
        <v>80</v>
      </c>
    </row>
    <row r="6" spans="1:20" s="61" customFormat="1" ht="44.25" customHeight="1">
      <c r="A6" s="421"/>
      <c r="B6" s="442" t="s">
        <v>81</v>
      </c>
      <c r="C6" s="443"/>
      <c r="D6" s="442" t="s">
        <v>82</v>
      </c>
      <c r="E6" s="443"/>
      <c r="F6" s="452" t="s">
        <v>83</v>
      </c>
      <c r="G6" s="453"/>
      <c r="H6" s="442" t="s">
        <v>84</v>
      </c>
      <c r="I6" s="443"/>
      <c r="J6" s="442" t="s">
        <v>85</v>
      </c>
      <c r="K6" s="443"/>
      <c r="L6" s="454" t="s">
        <v>86</v>
      </c>
      <c r="M6" s="443"/>
      <c r="N6" s="442" t="s">
        <v>87</v>
      </c>
      <c r="O6" s="443"/>
      <c r="P6" s="442" t="s">
        <v>88</v>
      </c>
      <c r="Q6" s="443"/>
      <c r="R6" s="442" t="s">
        <v>89</v>
      </c>
      <c r="S6" s="444"/>
      <c r="T6" s="440"/>
    </row>
    <row r="7" spans="1:20" s="61" customFormat="1" ht="27.75" customHeight="1">
      <c r="A7" s="421"/>
      <c r="B7" s="101" t="s">
        <v>90</v>
      </c>
      <c r="C7" s="102" t="s">
        <v>91</v>
      </c>
      <c r="D7" s="103" t="s">
        <v>90</v>
      </c>
      <c r="E7" s="102" t="s">
        <v>91</v>
      </c>
      <c r="F7" s="103" t="s">
        <v>90</v>
      </c>
      <c r="G7" s="102" t="s">
        <v>91</v>
      </c>
      <c r="H7" s="103" t="s">
        <v>90</v>
      </c>
      <c r="I7" s="102" t="s">
        <v>91</v>
      </c>
      <c r="J7" s="103" t="s">
        <v>90</v>
      </c>
      <c r="K7" s="104" t="s">
        <v>91</v>
      </c>
      <c r="L7" s="101" t="s">
        <v>90</v>
      </c>
      <c r="M7" s="102" t="s">
        <v>92</v>
      </c>
      <c r="N7" s="103" t="s">
        <v>90</v>
      </c>
      <c r="O7" s="102" t="s">
        <v>92</v>
      </c>
      <c r="P7" s="103" t="s">
        <v>90</v>
      </c>
      <c r="Q7" s="102" t="s">
        <v>92</v>
      </c>
      <c r="R7" s="103" t="s">
        <v>90</v>
      </c>
      <c r="S7" s="102" t="s">
        <v>92</v>
      </c>
      <c r="T7" s="440"/>
    </row>
    <row r="8" spans="1:20" s="108" customFormat="1" ht="41.25" customHeight="1">
      <c r="A8" s="422"/>
      <c r="B8" s="105" t="s">
        <v>93</v>
      </c>
      <c r="C8" s="105" t="s">
        <v>94</v>
      </c>
      <c r="D8" s="105" t="s">
        <v>93</v>
      </c>
      <c r="E8" s="105" t="s">
        <v>94</v>
      </c>
      <c r="F8" s="105" t="s">
        <v>93</v>
      </c>
      <c r="G8" s="105" t="s">
        <v>94</v>
      </c>
      <c r="H8" s="105" t="s">
        <v>93</v>
      </c>
      <c r="I8" s="105" t="s">
        <v>94</v>
      </c>
      <c r="J8" s="105" t="s">
        <v>93</v>
      </c>
      <c r="K8" s="106" t="s">
        <v>94</v>
      </c>
      <c r="L8" s="105" t="s">
        <v>93</v>
      </c>
      <c r="M8" s="105" t="s">
        <v>95</v>
      </c>
      <c r="N8" s="107" t="s">
        <v>93</v>
      </c>
      <c r="O8" s="105" t="s">
        <v>95</v>
      </c>
      <c r="P8" s="107" t="s">
        <v>93</v>
      </c>
      <c r="Q8" s="105" t="s">
        <v>95</v>
      </c>
      <c r="R8" s="107" t="s">
        <v>93</v>
      </c>
      <c r="S8" s="105" t="s">
        <v>95</v>
      </c>
      <c r="T8" s="441"/>
    </row>
    <row r="9" spans="1:20" s="59" customFormat="1" ht="30" customHeight="1">
      <c r="A9" s="109">
        <v>2011</v>
      </c>
      <c r="B9" s="110">
        <v>465</v>
      </c>
      <c r="C9" s="111">
        <v>1246808</v>
      </c>
      <c r="D9" s="111">
        <v>44</v>
      </c>
      <c r="E9" s="111">
        <v>360050</v>
      </c>
      <c r="F9" s="111">
        <v>40</v>
      </c>
      <c r="G9" s="111">
        <v>201630</v>
      </c>
      <c r="H9" s="111">
        <v>287</v>
      </c>
      <c r="I9" s="111">
        <v>579998</v>
      </c>
      <c r="J9" s="111">
        <v>94</v>
      </c>
      <c r="K9" s="111">
        <v>105130</v>
      </c>
      <c r="L9" s="110">
        <v>576</v>
      </c>
      <c r="M9" s="111">
        <v>576</v>
      </c>
      <c r="N9" s="111">
        <v>297</v>
      </c>
      <c r="O9" s="111">
        <v>297</v>
      </c>
      <c r="P9" s="111">
        <v>172</v>
      </c>
      <c r="Q9" s="111">
        <v>172</v>
      </c>
      <c r="R9" s="111">
        <v>107</v>
      </c>
      <c r="S9" s="111">
        <v>107</v>
      </c>
      <c r="T9" s="112">
        <v>2011</v>
      </c>
    </row>
    <row r="10" spans="1:20" s="59" customFormat="1" ht="30" customHeight="1">
      <c r="A10" s="109">
        <v>2012</v>
      </c>
      <c r="B10" s="111">
        <v>480</v>
      </c>
      <c r="C10" s="111">
        <v>1259890</v>
      </c>
      <c r="D10" s="111">
        <v>44</v>
      </c>
      <c r="E10" s="111">
        <v>360050</v>
      </c>
      <c r="F10" s="111">
        <v>38</v>
      </c>
      <c r="G10" s="111">
        <v>207430</v>
      </c>
      <c r="H10" s="111">
        <v>289</v>
      </c>
      <c r="I10" s="111">
        <v>582250</v>
      </c>
      <c r="J10" s="111">
        <v>109</v>
      </c>
      <c r="K10" s="111">
        <v>110160</v>
      </c>
      <c r="L10" s="110">
        <v>616</v>
      </c>
      <c r="M10" s="111">
        <v>616</v>
      </c>
      <c r="N10" s="111">
        <v>325</v>
      </c>
      <c r="O10" s="111">
        <v>325</v>
      </c>
      <c r="P10" s="111">
        <v>185</v>
      </c>
      <c r="Q10" s="111">
        <v>185</v>
      </c>
      <c r="R10" s="111">
        <v>106</v>
      </c>
      <c r="S10" s="111">
        <v>106</v>
      </c>
      <c r="T10" s="112">
        <v>2012</v>
      </c>
    </row>
    <row r="11" spans="1:20" s="59" customFormat="1" ht="30" customHeight="1">
      <c r="A11" s="109">
        <v>2013</v>
      </c>
      <c r="B11" s="111">
        <v>497</v>
      </c>
      <c r="C11" s="111">
        <v>1265150</v>
      </c>
      <c r="D11" s="111">
        <v>44</v>
      </c>
      <c r="E11" s="111">
        <v>360050</v>
      </c>
      <c r="F11" s="111">
        <v>38</v>
      </c>
      <c r="G11" s="111">
        <v>208620</v>
      </c>
      <c r="H11" s="111">
        <v>289</v>
      </c>
      <c r="I11" s="111">
        <v>583640</v>
      </c>
      <c r="J11" s="111">
        <v>126</v>
      </c>
      <c r="K11" s="111">
        <v>112840</v>
      </c>
      <c r="L11" s="110">
        <v>634</v>
      </c>
      <c r="M11" s="111">
        <v>634</v>
      </c>
      <c r="N11" s="111">
        <v>329</v>
      </c>
      <c r="O11" s="111">
        <v>329</v>
      </c>
      <c r="P11" s="111">
        <v>189</v>
      </c>
      <c r="Q11" s="111">
        <v>189</v>
      </c>
      <c r="R11" s="111">
        <v>116</v>
      </c>
      <c r="S11" s="111">
        <v>116</v>
      </c>
      <c r="T11" s="112">
        <v>2013</v>
      </c>
    </row>
    <row r="12" spans="1:20" s="59" customFormat="1" ht="30" customHeight="1">
      <c r="A12" s="109">
        <v>2014</v>
      </c>
      <c r="B12" s="111">
        <v>511</v>
      </c>
      <c r="C12" s="111">
        <v>1265150</v>
      </c>
      <c r="D12" s="111">
        <v>44</v>
      </c>
      <c r="E12" s="111">
        <v>360050</v>
      </c>
      <c r="F12" s="111">
        <v>38</v>
      </c>
      <c r="G12" s="111">
        <v>208620</v>
      </c>
      <c r="H12" s="111">
        <v>289</v>
      </c>
      <c r="I12" s="111">
        <v>583640</v>
      </c>
      <c r="J12" s="111">
        <v>140</v>
      </c>
      <c r="K12" s="111">
        <v>112840</v>
      </c>
      <c r="L12" s="110">
        <v>633</v>
      </c>
      <c r="M12" s="111">
        <v>633</v>
      </c>
      <c r="N12" s="111">
        <v>323</v>
      </c>
      <c r="O12" s="111">
        <v>323</v>
      </c>
      <c r="P12" s="111">
        <v>182</v>
      </c>
      <c r="Q12" s="111">
        <v>182</v>
      </c>
      <c r="R12" s="111">
        <v>128</v>
      </c>
      <c r="S12" s="111">
        <v>128</v>
      </c>
      <c r="T12" s="112">
        <v>2014</v>
      </c>
    </row>
    <row r="13" spans="1:20" s="59" customFormat="1" ht="30" customHeight="1">
      <c r="A13" s="109">
        <v>2015</v>
      </c>
      <c r="B13" s="111">
        <v>507</v>
      </c>
      <c r="C13" s="111">
        <v>1296777</v>
      </c>
      <c r="D13" s="111">
        <v>47</v>
      </c>
      <c r="E13" s="111">
        <v>369050</v>
      </c>
      <c r="F13" s="111">
        <v>38</v>
      </c>
      <c r="G13" s="111">
        <v>213835</v>
      </c>
      <c r="H13" s="111">
        <v>289</v>
      </c>
      <c r="I13" s="111">
        <v>598231</v>
      </c>
      <c r="J13" s="111">
        <v>133</v>
      </c>
      <c r="K13" s="111">
        <v>115661</v>
      </c>
      <c r="L13" s="110">
        <v>632</v>
      </c>
      <c r="M13" s="111">
        <v>632</v>
      </c>
      <c r="N13" s="111">
        <v>318</v>
      </c>
      <c r="O13" s="111">
        <v>318</v>
      </c>
      <c r="P13" s="111">
        <v>189</v>
      </c>
      <c r="Q13" s="111">
        <v>189</v>
      </c>
      <c r="R13" s="111">
        <v>125</v>
      </c>
      <c r="S13" s="111">
        <v>125</v>
      </c>
      <c r="T13" s="112">
        <v>2015</v>
      </c>
    </row>
    <row r="14" spans="1:20" s="117" customFormat="1" ht="30" customHeight="1" thickBot="1">
      <c r="A14" s="113">
        <v>2016</v>
      </c>
      <c r="B14" s="114">
        <f>SUM(D14,F14,H14,J14)</f>
        <v>517</v>
      </c>
      <c r="C14" s="114">
        <f>SUM(E14,G14,I14,K14)</f>
        <v>1297538</v>
      </c>
      <c r="D14" s="114">
        <v>47</v>
      </c>
      <c r="E14" s="114">
        <v>369050</v>
      </c>
      <c r="F14" s="114">
        <v>38</v>
      </c>
      <c r="G14" s="114">
        <v>213835</v>
      </c>
      <c r="H14" s="114">
        <v>289</v>
      </c>
      <c r="I14" s="114">
        <v>598231</v>
      </c>
      <c r="J14" s="114">
        <v>143</v>
      </c>
      <c r="K14" s="114">
        <v>116422</v>
      </c>
      <c r="L14" s="115">
        <f>SUM(N14,P14,R14)</f>
        <v>733</v>
      </c>
      <c r="M14" s="114">
        <f>SUM(O14,Q14,S14)</f>
        <v>733</v>
      </c>
      <c r="N14" s="399">
        <v>416</v>
      </c>
      <c r="O14" s="399">
        <v>416</v>
      </c>
      <c r="P14" s="399">
        <v>189</v>
      </c>
      <c r="Q14" s="399">
        <v>189</v>
      </c>
      <c r="R14" s="399">
        <v>128</v>
      </c>
      <c r="S14" s="399">
        <v>128</v>
      </c>
      <c r="T14" s="116">
        <v>2016</v>
      </c>
    </row>
    <row r="15" spans="1:20" s="59" customFormat="1" ht="23.25" customHeight="1">
      <c r="A15" s="445" t="s">
        <v>96</v>
      </c>
      <c r="B15" s="445"/>
      <c r="C15" s="445"/>
      <c r="D15" s="60"/>
      <c r="E15" s="60"/>
      <c r="F15" s="60"/>
      <c r="G15" s="89"/>
      <c r="H15" s="60"/>
      <c r="L15" s="446" t="s">
        <v>97</v>
      </c>
      <c r="M15" s="446"/>
      <c r="N15" s="446"/>
      <c r="O15" s="446"/>
      <c r="P15" s="446"/>
      <c r="Q15" s="446"/>
      <c r="R15" s="446"/>
      <c r="S15" s="446"/>
      <c r="T15" s="446"/>
    </row>
    <row r="16" spans="1:20" s="92" customFormat="1" ht="30" customHeight="1">
      <c r="A16" s="90"/>
      <c r="B16" s="91"/>
      <c r="C16" s="91"/>
      <c r="D16" s="91"/>
      <c r="E16" s="91"/>
      <c r="F16" s="91"/>
      <c r="G16" s="118"/>
      <c r="H16" s="91"/>
    </row>
    <row r="17" ht="30" customHeight="1"/>
    <row r="18" ht="30" customHeight="1"/>
    <row r="19" ht="30" customHeight="1"/>
    <row r="20" ht="30" customHeight="1"/>
  </sheetData>
  <mergeCells count="17">
    <mergeCell ref="A2:K2"/>
    <mergeCell ref="L2:T2"/>
    <mergeCell ref="A5:A8"/>
    <mergeCell ref="B5:K5"/>
    <mergeCell ref="L5:S5"/>
    <mergeCell ref="T5:T8"/>
    <mergeCell ref="B6:C6"/>
    <mergeCell ref="D6:E6"/>
    <mergeCell ref="F6:G6"/>
    <mergeCell ref="H6:I6"/>
    <mergeCell ref="J6:K6"/>
    <mergeCell ref="L6:M6"/>
    <mergeCell ref="N6:O6"/>
    <mergeCell ref="P6:Q6"/>
    <mergeCell ref="R6:S6"/>
    <mergeCell ref="A15:C15"/>
    <mergeCell ref="L15:T15"/>
  </mergeCells>
  <phoneticPr fontId="3" type="noConversion"/>
  <printOptions horizontalCentered="1"/>
  <pageMargins left="0.19685039370078741" right="0.19685039370078741" top="0.78740157480314965" bottom="0.39370078740157483" header="0.39370078740157483" footer="0"/>
  <pageSetup paperSize="9" scale="70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2:J16"/>
  <sheetViews>
    <sheetView showGridLines="0" view="pageBreakPreview" zoomScaleNormal="100" workbookViewId="0">
      <selection activeCell="E9" sqref="E9"/>
    </sheetView>
  </sheetViews>
  <sheetFormatPr defaultRowHeight="14.25"/>
  <cols>
    <col min="1" max="1" width="9" style="145"/>
    <col min="2" max="9" width="8.875" style="145" customWidth="1"/>
    <col min="10" max="16384" width="9" style="145"/>
  </cols>
  <sheetData>
    <row r="2" spans="1:10" s="143" customFormat="1" ht="48.75" customHeight="1">
      <c r="A2" s="455" t="s">
        <v>127</v>
      </c>
      <c r="B2" s="455"/>
      <c r="C2" s="455"/>
      <c r="D2" s="455"/>
      <c r="E2" s="455"/>
      <c r="F2" s="455"/>
      <c r="G2" s="455"/>
      <c r="H2" s="455"/>
      <c r="I2" s="455"/>
      <c r="J2" s="455"/>
    </row>
    <row r="3" spans="1:10" ht="15" customHeight="1">
      <c r="A3" s="144"/>
    </row>
    <row r="4" spans="1:10" s="147" customFormat="1" thickBot="1">
      <c r="A4" s="146" t="s">
        <v>128</v>
      </c>
      <c r="I4" s="148" t="s">
        <v>129</v>
      </c>
    </row>
    <row r="5" spans="1:10" s="147" customFormat="1" ht="39" customHeight="1">
      <c r="A5" s="456" t="s">
        <v>130</v>
      </c>
      <c r="B5" s="458" t="s">
        <v>131</v>
      </c>
      <c r="C5" s="458"/>
      <c r="D5" s="458" t="s">
        <v>132</v>
      </c>
      <c r="E5" s="458"/>
      <c r="F5" s="458" t="s">
        <v>133</v>
      </c>
      <c r="G5" s="458"/>
      <c r="H5" s="458" t="s">
        <v>134</v>
      </c>
      <c r="I5" s="458"/>
      <c r="J5" s="460" t="s">
        <v>135</v>
      </c>
    </row>
    <row r="6" spans="1:10" s="147" customFormat="1" ht="29.25" customHeight="1">
      <c r="A6" s="457"/>
      <c r="B6" s="459"/>
      <c r="C6" s="459"/>
      <c r="D6" s="459"/>
      <c r="E6" s="459"/>
      <c r="F6" s="459"/>
      <c r="G6" s="459"/>
      <c r="H6" s="459"/>
      <c r="I6" s="459"/>
      <c r="J6" s="461"/>
    </row>
    <row r="7" spans="1:10" s="147" customFormat="1" ht="24.75" customHeight="1">
      <c r="A7" s="457"/>
      <c r="B7" s="462" t="s">
        <v>136</v>
      </c>
      <c r="C7" s="462" t="s">
        <v>137</v>
      </c>
      <c r="D7" s="459" t="s">
        <v>138</v>
      </c>
      <c r="E7" s="459" t="s">
        <v>139</v>
      </c>
      <c r="F7" s="459" t="s">
        <v>138</v>
      </c>
      <c r="G7" s="459" t="s">
        <v>139</v>
      </c>
      <c r="H7" s="459" t="s">
        <v>138</v>
      </c>
      <c r="I7" s="459" t="s">
        <v>139</v>
      </c>
      <c r="J7" s="461"/>
    </row>
    <row r="8" spans="1:10" s="147" customFormat="1" ht="24.75" customHeight="1">
      <c r="A8" s="457"/>
      <c r="B8" s="462"/>
      <c r="C8" s="462"/>
      <c r="D8" s="459"/>
      <c r="E8" s="459"/>
      <c r="F8" s="459"/>
      <c r="G8" s="459"/>
      <c r="H8" s="459"/>
      <c r="I8" s="459"/>
      <c r="J8" s="461"/>
    </row>
    <row r="9" spans="1:10" s="147" customFormat="1" ht="36" customHeight="1">
      <c r="A9" s="149">
        <v>2011</v>
      </c>
      <c r="B9" s="150">
        <v>20</v>
      </c>
      <c r="C9" s="151">
        <v>34.700000000000003</v>
      </c>
      <c r="D9" s="152">
        <v>0</v>
      </c>
      <c r="E9" s="152">
        <v>0</v>
      </c>
      <c r="F9" s="152">
        <v>20</v>
      </c>
      <c r="G9" s="153">
        <v>34.700000000000003</v>
      </c>
      <c r="H9" s="152">
        <v>0</v>
      </c>
      <c r="I9" s="154">
        <v>0</v>
      </c>
      <c r="J9" s="155">
        <v>2011</v>
      </c>
    </row>
    <row r="10" spans="1:10" s="147" customFormat="1" ht="36" customHeight="1">
      <c r="A10" s="156">
        <v>2012</v>
      </c>
      <c r="B10" s="157">
        <v>22</v>
      </c>
      <c r="C10" s="158">
        <v>35.5</v>
      </c>
      <c r="D10" s="159">
        <v>0</v>
      </c>
      <c r="E10" s="159">
        <v>0</v>
      </c>
      <c r="F10" s="159">
        <v>22</v>
      </c>
      <c r="G10" s="160">
        <v>35.5</v>
      </c>
      <c r="H10" s="159">
        <v>0</v>
      </c>
      <c r="I10" s="161">
        <v>0</v>
      </c>
      <c r="J10" s="162">
        <v>2012</v>
      </c>
    </row>
    <row r="11" spans="1:10" s="147" customFormat="1" ht="36" customHeight="1">
      <c r="A11" s="156">
        <v>2013</v>
      </c>
      <c r="B11" s="157">
        <v>26</v>
      </c>
      <c r="C11" s="158">
        <v>37.200000000000003</v>
      </c>
      <c r="D11" s="159">
        <v>0</v>
      </c>
      <c r="E11" s="159">
        <v>0</v>
      </c>
      <c r="F11" s="159">
        <v>26</v>
      </c>
      <c r="G11" s="160">
        <v>37.200000000000003</v>
      </c>
      <c r="H11" s="159">
        <v>0</v>
      </c>
      <c r="I11" s="161">
        <v>0</v>
      </c>
      <c r="J11" s="162">
        <v>2013</v>
      </c>
    </row>
    <row r="12" spans="1:10" s="147" customFormat="1" ht="36" customHeight="1">
      <c r="A12" s="156">
        <v>2014</v>
      </c>
      <c r="B12" s="157">
        <v>25</v>
      </c>
      <c r="C12" s="158">
        <v>47.699999999999996</v>
      </c>
      <c r="D12" s="159">
        <v>3</v>
      </c>
      <c r="E12" s="159">
        <v>6.4</v>
      </c>
      <c r="F12" s="159">
        <v>22</v>
      </c>
      <c r="G12" s="160">
        <v>41.3</v>
      </c>
      <c r="H12" s="159">
        <v>0</v>
      </c>
      <c r="I12" s="161">
        <v>0</v>
      </c>
      <c r="J12" s="162">
        <v>2014</v>
      </c>
    </row>
    <row r="13" spans="1:10" s="147" customFormat="1" ht="36" customHeight="1">
      <c r="A13" s="156">
        <v>2015</v>
      </c>
      <c r="B13" s="157">
        <v>25</v>
      </c>
      <c r="C13" s="158">
        <v>47.66</v>
      </c>
      <c r="D13" s="159">
        <v>3</v>
      </c>
      <c r="E13" s="159">
        <v>6.4</v>
      </c>
      <c r="F13" s="159">
        <v>22</v>
      </c>
      <c r="G13" s="160">
        <v>41.26</v>
      </c>
      <c r="H13" s="159">
        <v>0</v>
      </c>
      <c r="I13" s="161">
        <v>0</v>
      </c>
      <c r="J13" s="162">
        <v>2015</v>
      </c>
    </row>
    <row r="14" spans="1:10" s="170" customFormat="1" ht="36" customHeight="1" thickBot="1">
      <c r="A14" s="163">
        <v>2016</v>
      </c>
      <c r="B14" s="164">
        <f>D14+F14</f>
        <v>25</v>
      </c>
      <c r="C14" s="165">
        <f>E14+G14</f>
        <v>47.3</v>
      </c>
      <c r="D14" s="166">
        <v>3</v>
      </c>
      <c r="E14" s="166">
        <v>6</v>
      </c>
      <c r="F14" s="166">
        <v>22</v>
      </c>
      <c r="G14" s="167">
        <v>41.3</v>
      </c>
      <c r="H14" s="166" t="s">
        <v>372</v>
      </c>
      <c r="I14" s="168" t="s">
        <v>372</v>
      </c>
      <c r="J14" s="169">
        <v>2016</v>
      </c>
    </row>
    <row r="15" spans="1:10" s="147" customFormat="1" ht="13.5">
      <c r="A15" s="147" t="s">
        <v>140</v>
      </c>
    </row>
    <row r="16" spans="1:10" s="147" customFormat="1" ht="13.5">
      <c r="A16" s="146" t="s">
        <v>141</v>
      </c>
    </row>
  </sheetData>
  <mergeCells count="15">
    <mergeCell ref="A2:J2"/>
    <mergeCell ref="A5:A8"/>
    <mergeCell ref="B5:C6"/>
    <mergeCell ref="D5:E6"/>
    <mergeCell ref="F5:G6"/>
    <mergeCell ref="H5:I6"/>
    <mergeCell ref="J5:J8"/>
    <mergeCell ref="B7:B8"/>
    <mergeCell ref="C7:C8"/>
    <mergeCell ref="D7:D8"/>
    <mergeCell ref="E7:E8"/>
    <mergeCell ref="F7:F8"/>
    <mergeCell ref="G7:G8"/>
    <mergeCell ref="H7:H8"/>
    <mergeCell ref="I7:I8"/>
  </mergeCells>
  <phoneticPr fontId="3" type="noConversion"/>
  <pageMargins left="0.75" right="0.75" top="1" bottom="1" header="0.5" footer="0.5"/>
  <pageSetup paperSize="9" scale="91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N27"/>
  <sheetViews>
    <sheetView showGridLines="0" view="pageBreakPreview" zoomScaleNormal="100" zoomScaleSheetLayoutView="100" workbookViewId="0">
      <selection activeCell="B14" sqref="B14:M14"/>
    </sheetView>
  </sheetViews>
  <sheetFormatPr defaultRowHeight="15.75"/>
  <cols>
    <col min="1" max="1" width="12.875" style="94" customWidth="1"/>
    <col min="2" max="11" width="11.625" style="94" customWidth="1"/>
    <col min="12" max="13" width="13.625" style="94" customWidth="1"/>
    <col min="14" max="14" width="16.375" style="94" customWidth="1"/>
    <col min="15" max="15" width="9" style="97"/>
    <col min="16" max="16" width="7.625" style="97" customWidth="1"/>
    <col min="17" max="256" width="9" style="97"/>
    <col min="257" max="257" width="12.875" style="97" customWidth="1"/>
    <col min="258" max="267" width="11.625" style="97" customWidth="1"/>
    <col min="268" max="269" width="13.625" style="97" customWidth="1"/>
    <col min="270" max="270" width="16.375" style="97" customWidth="1"/>
    <col min="271" max="271" width="9" style="97"/>
    <col min="272" max="272" width="7.625" style="97" customWidth="1"/>
    <col min="273" max="512" width="9" style="97"/>
    <col min="513" max="513" width="12.875" style="97" customWidth="1"/>
    <col min="514" max="523" width="11.625" style="97" customWidth="1"/>
    <col min="524" max="525" width="13.625" style="97" customWidth="1"/>
    <col min="526" max="526" width="16.375" style="97" customWidth="1"/>
    <col min="527" max="527" width="9" style="97"/>
    <col min="528" max="528" width="7.625" style="97" customWidth="1"/>
    <col min="529" max="768" width="9" style="97"/>
    <col min="769" max="769" width="12.875" style="97" customWidth="1"/>
    <col min="770" max="779" width="11.625" style="97" customWidth="1"/>
    <col min="780" max="781" width="13.625" style="97" customWidth="1"/>
    <col min="782" max="782" width="16.375" style="97" customWidth="1"/>
    <col min="783" max="783" width="9" style="97"/>
    <col min="784" max="784" width="7.625" style="97" customWidth="1"/>
    <col min="785" max="1024" width="9" style="97"/>
    <col min="1025" max="1025" width="12.875" style="97" customWidth="1"/>
    <col min="1026" max="1035" width="11.625" style="97" customWidth="1"/>
    <col min="1036" max="1037" width="13.625" style="97" customWidth="1"/>
    <col min="1038" max="1038" width="16.375" style="97" customWidth="1"/>
    <col min="1039" max="1039" width="9" style="97"/>
    <col min="1040" max="1040" width="7.625" style="97" customWidth="1"/>
    <col min="1041" max="1280" width="9" style="97"/>
    <col min="1281" max="1281" width="12.875" style="97" customWidth="1"/>
    <col min="1282" max="1291" width="11.625" style="97" customWidth="1"/>
    <col min="1292" max="1293" width="13.625" style="97" customWidth="1"/>
    <col min="1294" max="1294" width="16.375" style="97" customWidth="1"/>
    <col min="1295" max="1295" width="9" style="97"/>
    <col min="1296" max="1296" width="7.625" style="97" customWidth="1"/>
    <col min="1297" max="1536" width="9" style="97"/>
    <col min="1537" max="1537" width="12.875" style="97" customWidth="1"/>
    <col min="1538" max="1547" width="11.625" style="97" customWidth="1"/>
    <col min="1548" max="1549" width="13.625" style="97" customWidth="1"/>
    <col min="1550" max="1550" width="16.375" style="97" customWidth="1"/>
    <col min="1551" max="1551" width="9" style="97"/>
    <col min="1552" max="1552" width="7.625" style="97" customWidth="1"/>
    <col min="1553" max="1792" width="9" style="97"/>
    <col min="1793" max="1793" width="12.875" style="97" customWidth="1"/>
    <col min="1794" max="1803" width="11.625" style="97" customWidth="1"/>
    <col min="1804" max="1805" width="13.625" style="97" customWidth="1"/>
    <col min="1806" max="1806" width="16.375" style="97" customWidth="1"/>
    <col min="1807" max="1807" width="9" style="97"/>
    <col min="1808" max="1808" width="7.625" style="97" customWidth="1"/>
    <col min="1809" max="2048" width="9" style="97"/>
    <col min="2049" max="2049" width="12.875" style="97" customWidth="1"/>
    <col min="2050" max="2059" width="11.625" style="97" customWidth="1"/>
    <col min="2060" max="2061" width="13.625" style="97" customWidth="1"/>
    <col min="2062" max="2062" width="16.375" style="97" customWidth="1"/>
    <col min="2063" max="2063" width="9" style="97"/>
    <col min="2064" max="2064" width="7.625" style="97" customWidth="1"/>
    <col min="2065" max="2304" width="9" style="97"/>
    <col min="2305" max="2305" width="12.875" style="97" customWidth="1"/>
    <col min="2306" max="2315" width="11.625" style="97" customWidth="1"/>
    <col min="2316" max="2317" width="13.625" style="97" customWidth="1"/>
    <col min="2318" max="2318" width="16.375" style="97" customWidth="1"/>
    <col min="2319" max="2319" width="9" style="97"/>
    <col min="2320" max="2320" width="7.625" style="97" customWidth="1"/>
    <col min="2321" max="2560" width="9" style="97"/>
    <col min="2561" max="2561" width="12.875" style="97" customWidth="1"/>
    <col min="2562" max="2571" width="11.625" style="97" customWidth="1"/>
    <col min="2572" max="2573" width="13.625" style="97" customWidth="1"/>
    <col min="2574" max="2574" width="16.375" style="97" customWidth="1"/>
    <col min="2575" max="2575" width="9" style="97"/>
    <col min="2576" max="2576" width="7.625" style="97" customWidth="1"/>
    <col min="2577" max="2816" width="9" style="97"/>
    <col min="2817" max="2817" width="12.875" style="97" customWidth="1"/>
    <col min="2818" max="2827" width="11.625" style="97" customWidth="1"/>
    <col min="2828" max="2829" width="13.625" style="97" customWidth="1"/>
    <col min="2830" max="2830" width="16.375" style="97" customWidth="1"/>
    <col min="2831" max="2831" width="9" style="97"/>
    <col min="2832" max="2832" width="7.625" style="97" customWidth="1"/>
    <col min="2833" max="3072" width="9" style="97"/>
    <col min="3073" max="3073" width="12.875" style="97" customWidth="1"/>
    <col min="3074" max="3083" width="11.625" style="97" customWidth="1"/>
    <col min="3084" max="3085" width="13.625" style="97" customWidth="1"/>
    <col min="3086" max="3086" width="16.375" style="97" customWidth="1"/>
    <col min="3087" max="3087" width="9" style="97"/>
    <col min="3088" max="3088" width="7.625" style="97" customWidth="1"/>
    <col min="3089" max="3328" width="9" style="97"/>
    <col min="3329" max="3329" width="12.875" style="97" customWidth="1"/>
    <col min="3330" max="3339" width="11.625" style="97" customWidth="1"/>
    <col min="3340" max="3341" width="13.625" style="97" customWidth="1"/>
    <col min="3342" max="3342" width="16.375" style="97" customWidth="1"/>
    <col min="3343" max="3343" width="9" style="97"/>
    <col min="3344" max="3344" width="7.625" style="97" customWidth="1"/>
    <col min="3345" max="3584" width="9" style="97"/>
    <col min="3585" max="3585" width="12.875" style="97" customWidth="1"/>
    <col min="3586" max="3595" width="11.625" style="97" customWidth="1"/>
    <col min="3596" max="3597" width="13.625" style="97" customWidth="1"/>
    <col min="3598" max="3598" width="16.375" style="97" customWidth="1"/>
    <col min="3599" max="3599" width="9" style="97"/>
    <col min="3600" max="3600" width="7.625" style="97" customWidth="1"/>
    <col min="3601" max="3840" width="9" style="97"/>
    <col min="3841" max="3841" width="12.875" style="97" customWidth="1"/>
    <col min="3842" max="3851" width="11.625" style="97" customWidth="1"/>
    <col min="3852" max="3853" width="13.625" style="97" customWidth="1"/>
    <col min="3854" max="3854" width="16.375" style="97" customWidth="1"/>
    <col min="3855" max="3855" width="9" style="97"/>
    <col min="3856" max="3856" width="7.625" style="97" customWidth="1"/>
    <col min="3857" max="4096" width="9" style="97"/>
    <col min="4097" max="4097" width="12.875" style="97" customWidth="1"/>
    <col min="4098" max="4107" width="11.625" style="97" customWidth="1"/>
    <col min="4108" max="4109" width="13.625" style="97" customWidth="1"/>
    <col min="4110" max="4110" width="16.375" style="97" customWidth="1"/>
    <col min="4111" max="4111" width="9" style="97"/>
    <col min="4112" max="4112" width="7.625" style="97" customWidth="1"/>
    <col min="4113" max="4352" width="9" style="97"/>
    <col min="4353" max="4353" width="12.875" style="97" customWidth="1"/>
    <col min="4354" max="4363" width="11.625" style="97" customWidth="1"/>
    <col min="4364" max="4365" width="13.625" style="97" customWidth="1"/>
    <col min="4366" max="4366" width="16.375" style="97" customWidth="1"/>
    <col min="4367" max="4367" width="9" style="97"/>
    <col min="4368" max="4368" width="7.625" style="97" customWidth="1"/>
    <col min="4369" max="4608" width="9" style="97"/>
    <col min="4609" max="4609" width="12.875" style="97" customWidth="1"/>
    <col min="4610" max="4619" width="11.625" style="97" customWidth="1"/>
    <col min="4620" max="4621" width="13.625" style="97" customWidth="1"/>
    <col min="4622" max="4622" width="16.375" style="97" customWidth="1"/>
    <col min="4623" max="4623" width="9" style="97"/>
    <col min="4624" max="4624" width="7.625" style="97" customWidth="1"/>
    <col min="4625" max="4864" width="9" style="97"/>
    <col min="4865" max="4865" width="12.875" style="97" customWidth="1"/>
    <col min="4866" max="4875" width="11.625" style="97" customWidth="1"/>
    <col min="4876" max="4877" width="13.625" style="97" customWidth="1"/>
    <col min="4878" max="4878" width="16.375" style="97" customWidth="1"/>
    <col min="4879" max="4879" width="9" style="97"/>
    <col min="4880" max="4880" width="7.625" style="97" customWidth="1"/>
    <col min="4881" max="5120" width="9" style="97"/>
    <col min="5121" max="5121" width="12.875" style="97" customWidth="1"/>
    <col min="5122" max="5131" width="11.625" style="97" customWidth="1"/>
    <col min="5132" max="5133" width="13.625" style="97" customWidth="1"/>
    <col min="5134" max="5134" width="16.375" style="97" customWidth="1"/>
    <col min="5135" max="5135" width="9" style="97"/>
    <col min="5136" max="5136" width="7.625" style="97" customWidth="1"/>
    <col min="5137" max="5376" width="9" style="97"/>
    <col min="5377" max="5377" width="12.875" style="97" customWidth="1"/>
    <col min="5378" max="5387" width="11.625" style="97" customWidth="1"/>
    <col min="5388" max="5389" width="13.625" style="97" customWidth="1"/>
    <col min="5390" max="5390" width="16.375" style="97" customWidth="1"/>
    <col min="5391" max="5391" width="9" style="97"/>
    <col min="5392" max="5392" width="7.625" style="97" customWidth="1"/>
    <col min="5393" max="5632" width="9" style="97"/>
    <col min="5633" max="5633" width="12.875" style="97" customWidth="1"/>
    <col min="5634" max="5643" width="11.625" style="97" customWidth="1"/>
    <col min="5644" max="5645" width="13.625" style="97" customWidth="1"/>
    <col min="5646" max="5646" width="16.375" style="97" customWidth="1"/>
    <col min="5647" max="5647" width="9" style="97"/>
    <col min="5648" max="5648" width="7.625" style="97" customWidth="1"/>
    <col min="5649" max="5888" width="9" style="97"/>
    <col min="5889" max="5889" width="12.875" style="97" customWidth="1"/>
    <col min="5890" max="5899" width="11.625" style="97" customWidth="1"/>
    <col min="5900" max="5901" width="13.625" style="97" customWidth="1"/>
    <col min="5902" max="5902" width="16.375" style="97" customWidth="1"/>
    <col min="5903" max="5903" width="9" style="97"/>
    <col min="5904" max="5904" width="7.625" style="97" customWidth="1"/>
    <col min="5905" max="6144" width="9" style="97"/>
    <col min="6145" max="6145" width="12.875" style="97" customWidth="1"/>
    <col min="6146" max="6155" width="11.625" style="97" customWidth="1"/>
    <col min="6156" max="6157" width="13.625" style="97" customWidth="1"/>
    <col min="6158" max="6158" width="16.375" style="97" customWidth="1"/>
    <col min="6159" max="6159" width="9" style="97"/>
    <col min="6160" max="6160" width="7.625" style="97" customWidth="1"/>
    <col min="6161" max="6400" width="9" style="97"/>
    <col min="6401" max="6401" width="12.875" style="97" customWidth="1"/>
    <col min="6402" max="6411" width="11.625" style="97" customWidth="1"/>
    <col min="6412" max="6413" width="13.625" style="97" customWidth="1"/>
    <col min="6414" max="6414" width="16.375" style="97" customWidth="1"/>
    <col min="6415" max="6415" width="9" style="97"/>
    <col min="6416" max="6416" width="7.625" style="97" customWidth="1"/>
    <col min="6417" max="6656" width="9" style="97"/>
    <col min="6657" max="6657" width="12.875" style="97" customWidth="1"/>
    <col min="6658" max="6667" width="11.625" style="97" customWidth="1"/>
    <col min="6668" max="6669" width="13.625" style="97" customWidth="1"/>
    <col min="6670" max="6670" width="16.375" style="97" customWidth="1"/>
    <col min="6671" max="6671" width="9" style="97"/>
    <col min="6672" max="6672" width="7.625" style="97" customWidth="1"/>
    <col min="6673" max="6912" width="9" style="97"/>
    <col min="6913" max="6913" width="12.875" style="97" customWidth="1"/>
    <col min="6914" max="6923" width="11.625" style="97" customWidth="1"/>
    <col min="6924" max="6925" width="13.625" style="97" customWidth="1"/>
    <col min="6926" max="6926" width="16.375" style="97" customWidth="1"/>
    <col min="6927" max="6927" width="9" style="97"/>
    <col min="6928" max="6928" width="7.625" style="97" customWidth="1"/>
    <col min="6929" max="7168" width="9" style="97"/>
    <col min="7169" max="7169" width="12.875" style="97" customWidth="1"/>
    <col min="7170" max="7179" width="11.625" style="97" customWidth="1"/>
    <col min="7180" max="7181" width="13.625" style="97" customWidth="1"/>
    <col min="7182" max="7182" width="16.375" style="97" customWidth="1"/>
    <col min="7183" max="7183" width="9" style="97"/>
    <col min="7184" max="7184" width="7.625" style="97" customWidth="1"/>
    <col min="7185" max="7424" width="9" style="97"/>
    <col min="7425" max="7425" width="12.875" style="97" customWidth="1"/>
    <col min="7426" max="7435" width="11.625" style="97" customWidth="1"/>
    <col min="7436" max="7437" width="13.625" style="97" customWidth="1"/>
    <col min="7438" max="7438" width="16.375" style="97" customWidth="1"/>
    <col min="7439" max="7439" width="9" style="97"/>
    <col min="7440" max="7440" width="7.625" style="97" customWidth="1"/>
    <col min="7441" max="7680" width="9" style="97"/>
    <col min="7681" max="7681" width="12.875" style="97" customWidth="1"/>
    <col min="7682" max="7691" width="11.625" style="97" customWidth="1"/>
    <col min="7692" max="7693" width="13.625" style="97" customWidth="1"/>
    <col min="7694" max="7694" width="16.375" style="97" customWidth="1"/>
    <col min="7695" max="7695" width="9" style="97"/>
    <col min="7696" max="7696" width="7.625" style="97" customWidth="1"/>
    <col min="7697" max="7936" width="9" style="97"/>
    <col min="7937" max="7937" width="12.875" style="97" customWidth="1"/>
    <col min="7938" max="7947" width="11.625" style="97" customWidth="1"/>
    <col min="7948" max="7949" width="13.625" style="97" customWidth="1"/>
    <col min="7950" max="7950" width="16.375" style="97" customWidth="1"/>
    <col min="7951" max="7951" width="9" style="97"/>
    <col min="7952" max="7952" width="7.625" style="97" customWidth="1"/>
    <col min="7953" max="8192" width="9" style="97"/>
    <col min="8193" max="8193" width="12.875" style="97" customWidth="1"/>
    <col min="8194" max="8203" width="11.625" style="97" customWidth="1"/>
    <col min="8204" max="8205" width="13.625" style="97" customWidth="1"/>
    <col min="8206" max="8206" width="16.375" style="97" customWidth="1"/>
    <col min="8207" max="8207" width="9" style="97"/>
    <col min="8208" max="8208" width="7.625" style="97" customWidth="1"/>
    <col min="8209" max="8448" width="9" style="97"/>
    <col min="8449" max="8449" width="12.875" style="97" customWidth="1"/>
    <col min="8450" max="8459" width="11.625" style="97" customWidth="1"/>
    <col min="8460" max="8461" width="13.625" style="97" customWidth="1"/>
    <col min="8462" max="8462" width="16.375" style="97" customWidth="1"/>
    <col min="8463" max="8463" width="9" style="97"/>
    <col min="8464" max="8464" width="7.625" style="97" customWidth="1"/>
    <col min="8465" max="8704" width="9" style="97"/>
    <col min="8705" max="8705" width="12.875" style="97" customWidth="1"/>
    <col min="8706" max="8715" width="11.625" style="97" customWidth="1"/>
    <col min="8716" max="8717" width="13.625" style="97" customWidth="1"/>
    <col min="8718" max="8718" width="16.375" style="97" customWidth="1"/>
    <col min="8719" max="8719" width="9" style="97"/>
    <col min="8720" max="8720" width="7.625" style="97" customWidth="1"/>
    <col min="8721" max="8960" width="9" style="97"/>
    <col min="8961" max="8961" width="12.875" style="97" customWidth="1"/>
    <col min="8962" max="8971" width="11.625" style="97" customWidth="1"/>
    <col min="8972" max="8973" width="13.625" style="97" customWidth="1"/>
    <col min="8974" max="8974" width="16.375" style="97" customWidth="1"/>
    <col min="8975" max="8975" width="9" style="97"/>
    <col min="8976" max="8976" width="7.625" style="97" customWidth="1"/>
    <col min="8977" max="9216" width="9" style="97"/>
    <col min="9217" max="9217" width="12.875" style="97" customWidth="1"/>
    <col min="9218" max="9227" width="11.625" style="97" customWidth="1"/>
    <col min="9228" max="9229" width="13.625" style="97" customWidth="1"/>
    <col min="9230" max="9230" width="16.375" style="97" customWidth="1"/>
    <col min="9231" max="9231" width="9" style="97"/>
    <col min="9232" max="9232" width="7.625" style="97" customWidth="1"/>
    <col min="9233" max="9472" width="9" style="97"/>
    <col min="9473" max="9473" width="12.875" style="97" customWidth="1"/>
    <col min="9474" max="9483" width="11.625" style="97" customWidth="1"/>
    <col min="9484" max="9485" width="13.625" style="97" customWidth="1"/>
    <col min="9486" max="9486" width="16.375" style="97" customWidth="1"/>
    <col min="9487" max="9487" width="9" style="97"/>
    <col min="9488" max="9488" width="7.625" style="97" customWidth="1"/>
    <col min="9489" max="9728" width="9" style="97"/>
    <col min="9729" max="9729" width="12.875" style="97" customWidth="1"/>
    <col min="9730" max="9739" width="11.625" style="97" customWidth="1"/>
    <col min="9740" max="9741" width="13.625" style="97" customWidth="1"/>
    <col min="9742" max="9742" width="16.375" style="97" customWidth="1"/>
    <col min="9743" max="9743" width="9" style="97"/>
    <col min="9744" max="9744" width="7.625" style="97" customWidth="1"/>
    <col min="9745" max="9984" width="9" style="97"/>
    <col min="9985" max="9985" width="12.875" style="97" customWidth="1"/>
    <col min="9986" max="9995" width="11.625" style="97" customWidth="1"/>
    <col min="9996" max="9997" width="13.625" style="97" customWidth="1"/>
    <col min="9998" max="9998" width="16.375" style="97" customWidth="1"/>
    <col min="9999" max="9999" width="9" style="97"/>
    <col min="10000" max="10000" width="7.625" style="97" customWidth="1"/>
    <col min="10001" max="10240" width="9" style="97"/>
    <col min="10241" max="10241" width="12.875" style="97" customWidth="1"/>
    <col min="10242" max="10251" width="11.625" style="97" customWidth="1"/>
    <col min="10252" max="10253" width="13.625" style="97" customWidth="1"/>
    <col min="10254" max="10254" width="16.375" style="97" customWidth="1"/>
    <col min="10255" max="10255" width="9" style="97"/>
    <col min="10256" max="10256" width="7.625" style="97" customWidth="1"/>
    <col min="10257" max="10496" width="9" style="97"/>
    <col min="10497" max="10497" width="12.875" style="97" customWidth="1"/>
    <col min="10498" max="10507" width="11.625" style="97" customWidth="1"/>
    <col min="10508" max="10509" width="13.625" style="97" customWidth="1"/>
    <col min="10510" max="10510" width="16.375" style="97" customWidth="1"/>
    <col min="10511" max="10511" width="9" style="97"/>
    <col min="10512" max="10512" width="7.625" style="97" customWidth="1"/>
    <col min="10513" max="10752" width="9" style="97"/>
    <col min="10753" max="10753" width="12.875" style="97" customWidth="1"/>
    <col min="10754" max="10763" width="11.625" style="97" customWidth="1"/>
    <col min="10764" max="10765" width="13.625" style="97" customWidth="1"/>
    <col min="10766" max="10766" width="16.375" style="97" customWidth="1"/>
    <col min="10767" max="10767" width="9" style="97"/>
    <col min="10768" max="10768" width="7.625" style="97" customWidth="1"/>
    <col min="10769" max="11008" width="9" style="97"/>
    <col min="11009" max="11009" width="12.875" style="97" customWidth="1"/>
    <col min="11010" max="11019" width="11.625" style="97" customWidth="1"/>
    <col min="11020" max="11021" width="13.625" style="97" customWidth="1"/>
    <col min="11022" max="11022" width="16.375" style="97" customWidth="1"/>
    <col min="11023" max="11023" width="9" style="97"/>
    <col min="11024" max="11024" width="7.625" style="97" customWidth="1"/>
    <col min="11025" max="11264" width="9" style="97"/>
    <col min="11265" max="11265" width="12.875" style="97" customWidth="1"/>
    <col min="11266" max="11275" width="11.625" style="97" customWidth="1"/>
    <col min="11276" max="11277" width="13.625" style="97" customWidth="1"/>
    <col min="11278" max="11278" width="16.375" style="97" customWidth="1"/>
    <col min="11279" max="11279" width="9" style="97"/>
    <col min="11280" max="11280" width="7.625" style="97" customWidth="1"/>
    <col min="11281" max="11520" width="9" style="97"/>
    <col min="11521" max="11521" width="12.875" style="97" customWidth="1"/>
    <col min="11522" max="11531" width="11.625" style="97" customWidth="1"/>
    <col min="11532" max="11533" width="13.625" style="97" customWidth="1"/>
    <col min="11534" max="11534" width="16.375" style="97" customWidth="1"/>
    <col min="11535" max="11535" width="9" style="97"/>
    <col min="11536" max="11536" width="7.625" style="97" customWidth="1"/>
    <col min="11537" max="11776" width="9" style="97"/>
    <col min="11777" max="11777" width="12.875" style="97" customWidth="1"/>
    <col min="11778" max="11787" width="11.625" style="97" customWidth="1"/>
    <col min="11788" max="11789" width="13.625" style="97" customWidth="1"/>
    <col min="11790" max="11790" width="16.375" style="97" customWidth="1"/>
    <col min="11791" max="11791" width="9" style="97"/>
    <col min="11792" max="11792" width="7.625" style="97" customWidth="1"/>
    <col min="11793" max="12032" width="9" style="97"/>
    <col min="12033" max="12033" width="12.875" style="97" customWidth="1"/>
    <col min="12034" max="12043" width="11.625" style="97" customWidth="1"/>
    <col min="12044" max="12045" width="13.625" style="97" customWidth="1"/>
    <col min="12046" max="12046" width="16.375" style="97" customWidth="1"/>
    <col min="12047" max="12047" width="9" style="97"/>
    <col min="12048" max="12048" width="7.625" style="97" customWidth="1"/>
    <col min="12049" max="12288" width="9" style="97"/>
    <col min="12289" max="12289" width="12.875" style="97" customWidth="1"/>
    <col min="12290" max="12299" width="11.625" style="97" customWidth="1"/>
    <col min="12300" max="12301" width="13.625" style="97" customWidth="1"/>
    <col min="12302" max="12302" width="16.375" style="97" customWidth="1"/>
    <col min="12303" max="12303" width="9" style="97"/>
    <col min="12304" max="12304" width="7.625" style="97" customWidth="1"/>
    <col min="12305" max="12544" width="9" style="97"/>
    <col min="12545" max="12545" width="12.875" style="97" customWidth="1"/>
    <col min="12546" max="12555" width="11.625" style="97" customWidth="1"/>
    <col min="12556" max="12557" width="13.625" style="97" customWidth="1"/>
    <col min="12558" max="12558" width="16.375" style="97" customWidth="1"/>
    <col min="12559" max="12559" width="9" style="97"/>
    <col min="12560" max="12560" width="7.625" style="97" customWidth="1"/>
    <col min="12561" max="12800" width="9" style="97"/>
    <col min="12801" max="12801" width="12.875" style="97" customWidth="1"/>
    <col min="12802" max="12811" width="11.625" style="97" customWidth="1"/>
    <col min="12812" max="12813" width="13.625" style="97" customWidth="1"/>
    <col min="12814" max="12814" width="16.375" style="97" customWidth="1"/>
    <col min="12815" max="12815" width="9" style="97"/>
    <col min="12816" max="12816" width="7.625" style="97" customWidth="1"/>
    <col min="12817" max="13056" width="9" style="97"/>
    <col min="13057" max="13057" width="12.875" style="97" customWidth="1"/>
    <col min="13058" max="13067" width="11.625" style="97" customWidth="1"/>
    <col min="13068" max="13069" width="13.625" style="97" customWidth="1"/>
    <col min="13070" max="13070" width="16.375" style="97" customWidth="1"/>
    <col min="13071" max="13071" width="9" style="97"/>
    <col min="13072" max="13072" width="7.625" style="97" customWidth="1"/>
    <col min="13073" max="13312" width="9" style="97"/>
    <col min="13313" max="13313" width="12.875" style="97" customWidth="1"/>
    <col min="13314" max="13323" width="11.625" style="97" customWidth="1"/>
    <col min="13324" max="13325" width="13.625" style="97" customWidth="1"/>
    <col min="13326" max="13326" width="16.375" style="97" customWidth="1"/>
    <col min="13327" max="13327" width="9" style="97"/>
    <col min="13328" max="13328" width="7.625" style="97" customWidth="1"/>
    <col min="13329" max="13568" width="9" style="97"/>
    <col min="13569" max="13569" width="12.875" style="97" customWidth="1"/>
    <col min="13570" max="13579" width="11.625" style="97" customWidth="1"/>
    <col min="13580" max="13581" width="13.625" style="97" customWidth="1"/>
    <col min="13582" max="13582" width="16.375" style="97" customWidth="1"/>
    <col min="13583" max="13583" width="9" style="97"/>
    <col min="13584" max="13584" width="7.625" style="97" customWidth="1"/>
    <col min="13585" max="13824" width="9" style="97"/>
    <col min="13825" max="13825" width="12.875" style="97" customWidth="1"/>
    <col min="13826" max="13835" width="11.625" style="97" customWidth="1"/>
    <col min="13836" max="13837" width="13.625" style="97" customWidth="1"/>
    <col min="13838" max="13838" width="16.375" style="97" customWidth="1"/>
    <col min="13839" max="13839" width="9" style="97"/>
    <col min="13840" max="13840" width="7.625" style="97" customWidth="1"/>
    <col min="13841" max="14080" width="9" style="97"/>
    <col min="14081" max="14081" width="12.875" style="97" customWidth="1"/>
    <col min="14082" max="14091" width="11.625" style="97" customWidth="1"/>
    <col min="14092" max="14093" width="13.625" style="97" customWidth="1"/>
    <col min="14094" max="14094" width="16.375" style="97" customWidth="1"/>
    <col min="14095" max="14095" width="9" style="97"/>
    <col min="14096" max="14096" width="7.625" style="97" customWidth="1"/>
    <col min="14097" max="14336" width="9" style="97"/>
    <col min="14337" max="14337" width="12.875" style="97" customWidth="1"/>
    <col min="14338" max="14347" width="11.625" style="97" customWidth="1"/>
    <col min="14348" max="14349" width="13.625" style="97" customWidth="1"/>
    <col min="14350" max="14350" width="16.375" style="97" customWidth="1"/>
    <col min="14351" max="14351" width="9" style="97"/>
    <col min="14352" max="14352" width="7.625" style="97" customWidth="1"/>
    <col min="14353" max="14592" width="9" style="97"/>
    <col min="14593" max="14593" width="12.875" style="97" customWidth="1"/>
    <col min="14594" max="14603" width="11.625" style="97" customWidth="1"/>
    <col min="14604" max="14605" width="13.625" style="97" customWidth="1"/>
    <col min="14606" max="14606" width="16.375" style="97" customWidth="1"/>
    <col min="14607" max="14607" width="9" style="97"/>
    <col min="14608" max="14608" width="7.625" style="97" customWidth="1"/>
    <col min="14609" max="14848" width="9" style="97"/>
    <col min="14849" max="14849" width="12.875" style="97" customWidth="1"/>
    <col min="14850" max="14859" width="11.625" style="97" customWidth="1"/>
    <col min="14860" max="14861" width="13.625" style="97" customWidth="1"/>
    <col min="14862" max="14862" width="16.375" style="97" customWidth="1"/>
    <col min="14863" max="14863" width="9" style="97"/>
    <col min="14864" max="14864" width="7.625" style="97" customWidth="1"/>
    <col min="14865" max="15104" width="9" style="97"/>
    <col min="15105" max="15105" width="12.875" style="97" customWidth="1"/>
    <col min="15106" max="15115" width="11.625" style="97" customWidth="1"/>
    <col min="15116" max="15117" width="13.625" style="97" customWidth="1"/>
    <col min="15118" max="15118" width="16.375" style="97" customWidth="1"/>
    <col min="15119" max="15119" width="9" style="97"/>
    <col min="15120" max="15120" width="7.625" style="97" customWidth="1"/>
    <col min="15121" max="15360" width="9" style="97"/>
    <col min="15361" max="15361" width="12.875" style="97" customWidth="1"/>
    <col min="15362" max="15371" width="11.625" style="97" customWidth="1"/>
    <col min="15372" max="15373" width="13.625" style="97" customWidth="1"/>
    <col min="15374" max="15374" width="16.375" style="97" customWidth="1"/>
    <col min="15375" max="15375" width="9" style="97"/>
    <col min="15376" max="15376" width="7.625" style="97" customWidth="1"/>
    <col min="15377" max="15616" width="9" style="97"/>
    <col min="15617" max="15617" width="12.875" style="97" customWidth="1"/>
    <col min="15618" max="15627" width="11.625" style="97" customWidth="1"/>
    <col min="15628" max="15629" width="13.625" style="97" customWidth="1"/>
    <col min="15630" max="15630" width="16.375" style="97" customWidth="1"/>
    <col min="15631" max="15631" width="9" style="97"/>
    <col min="15632" max="15632" width="7.625" style="97" customWidth="1"/>
    <col min="15633" max="15872" width="9" style="97"/>
    <col min="15873" max="15873" width="12.875" style="97" customWidth="1"/>
    <col min="15874" max="15883" width="11.625" style="97" customWidth="1"/>
    <col min="15884" max="15885" width="13.625" style="97" customWidth="1"/>
    <col min="15886" max="15886" width="16.375" style="97" customWidth="1"/>
    <col min="15887" max="15887" width="9" style="97"/>
    <col min="15888" max="15888" width="7.625" style="97" customWidth="1"/>
    <col min="15889" max="16128" width="9" style="97"/>
    <col min="16129" max="16129" width="12.875" style="97" customWidth="1"/>
    <col min="16130" max="16139" width="11.625" style="97" customWidth="1"/>
    <col min="16140" max="16141" width="13.625" style="97" customWidth="1"/>
    <col min="16142" max="16142" width="16.375" style="97" customWidth="1"/>
    <col min="16143" max="16143" width="9" style="97"/>
    <col min="16144" max="16144" width="7.625" style="97" customWidth="1"/>
    <col min="16145" max="16384" width="9" style="97"/>
  </cols>
  <sheetData>
    <row r="1" spans="1:14" s="121" customFormat="1" ht="15" customHeight="1">
      <c r="A1" s="119"/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</row>
    <row r="2" spans="1:14" s="54" customFormat="1" ht="24" customHeight="1">
      <c r="A2" s="465" t="s">
        <v>98</v>
      </c>
      <c r="B2" s="465"/>
      <c r="C2" s="465"/>
      <c r="D2" s="465"/>
      <c r="E2" s="465"/>
      <c r="F2" s="465"/>
      <c r="G2" s="465"/>
      <c r="H2" s="417" t="s">
        <v>99</v>
      </c>
      <c r="I2" s="417"/>
      <c r="J2" s="417"/>
      <c r="K2" s="417"/>
      <c r="L2" s="417"/>
      <c r="M2" s="417"/>
      <c r="N2" s="417"/>
    </row>
    <row r="3" spans="1:14" s="58" customFormat="1" ht="12">
      <c r="A3" s="55"/>
      <c r="B3" s="56"/>
      <c r="C3" s="56"/>
      <c r="D3" s="122"/>
      <c r="E3" s="122"/>
      <c r="F3" s="122"/>
      <c r="G3" s="122"/>
      <c r="H3" s="122"/>
      <c r="I3" s="122"/>
      <c r="J3" s="56"/>
      <c r="K3" s="56"/>
      <c r="L3" s="56"/>
      <c r="M3" s="56"/>
      <c r="N3" s="122"/>
    </row>
    <row r="4" spans="1:14" s="59" customFormat="1" ht="14.25" thickBot="1">
      <c r="A4" s="59" t="s">
        <v>100</v>
      </c>
      <c r="N4" s="60" t="s">
        <v>101</v>
      </c>
    </row>
    <row r="5" spans="1:14" s="59" customFormat="1" ht="24" customHeight="1">
      <c r="A5" s="420" t="s">
        <v>102</v>
      </c>
      <c r="B5" s="466" t="s">
        <v>103</v>
      </c>
      <c r="C5" s="467"/>
      <c r="D5" s="447" t="s">
        <v>104</v>
      </c>
      <c r="E5" s="448"/>
      <c r="F5" s="448"/>
      <c r="G5" s="449"/>
      <c r="H5" s="447" t="s">
        <v>105</v>
      </c>
      <c r="I5" s="448"/>
      <c r="J5" s="448"/>
      <c r="K5" s="449"/>
      <c r="L5" s="466" t="s">
        <v>106</v>
      </c>
      <c r="M5" s="467"/>
      <c r="N5" s="428" t="s">
        <v>107</v>
      </c>
    </row>
    <row r="6" spans="1:14" s="59" customFormat="1" ht="24" customHeight="1">
      <c r="A6" s="421"/>
      <c r="B6" s="470" t="s">
        <v>108</v>
      </c>
      <c r="C6" s="422"/>
      <c r="D6" s="471" t="s">
        <v>109</v>
      </c>
      <c r="E6" s="472"/>
      <c r="F6" s="471" t="s">
        <v>110</v>
      </c>
      <c r="G6" s="473"/>
      <c r="H6" s="472" t="s">
        <v>111</v>
      </c>
      <c r="I6" s="472"/>
      <c r="J6" s="471" t="s">
        <v>112</v>
      </c>
      <c r="K6" s="472"/>
      <c r="L6" s="474" t="s">
        <v>113</v>
      </c>
      <c r="M6" s="475"/>
      <c r="N6" s="468"/>
    </row>
    <row r="7" spans="1:14" s="59" customFormat="1" ht="18.75" customHeight="1">
      <c r="A7" s="421"/>
      <c r="B7" s="123" t="s">
        <v>114</v>
      </c>
      <c r="C7" s="124" t="s">
        <v>115</v>
      </c>
      <c r="D7" s="123" t="s">
        <v>114</v>
      </c>
      <c r="E7" s="123" t="s">
        <v>115</v>
      </c>
      <c r="F7" s="123" t="s">
        <v>114</v>
      </c>
      <c r="G7" s="123" t="s">
        <v>115</v>
      </c>
      <c r="H7" s="125" t="s">
        <v>114</v>
      </c>
      <c r="I7" s="123" t="s">
        <v>115</v>
      </c>
      <c r="J7" s="123" t="s">
        <v>116</v>
      </c>
      <c r="K7" s="123" t="s">
        <v>115</v>
      </c>
      <c r="L7" s="123" t="s">
        <v>117</v>
      </c>
      <c r="M7" s="123" t="s">
        <v>115</v>
      </c>
      <c r="N7" s="468"/>
    </row>
    <row r="8" spans="1:14" s="59" customFormat="1" ht="18.75" customHeight="1">
      <c r="A8" s="422"/>
      <c r="B8" s="126" t="s">
        <v>118</v>
      </c>
      <c r="C8" s="127" t="s">
        <v>119</v>
      </c>
      <c r="D8" s="126" t="s">
        <v>120</v>
      </c>
      <c r="E8" s="127" t="s">
        <v>119</v>
      </c>
      <c r="F8" s="126" t="s">
        <v>118</v>
      </c>
      <c r="G8" s="126" t="s">
        <v>119</v>
      </c>
      <c r="H8" s="128" t="s">
        <v>118</v>
      </c>
      <c r="I8" s="127" t="s">
        <v>119</v>
      </c>
      <c r="J8" s="126" t="s">
        <v>118</v>
      </c>
      <c r="K8" s="127" t="s">
        <v>119</v>
      </c>
      <c r="L8" s="126" t="s">
        <v>118</v>
      </c>
      <c r="M8" s="127" t="s">
        <v>119</v>
      </c>
      <c r="N8" s="469"/>
    </row>
    <row r="9" spans="1:14" s="59" customFormat="1" ht="27.75" customHeight="1">
      <c r="A9" s="109">
        <v>2011</v>
      </c>
      <c r="B9" s="129">
        <v>33816</v>
      </c>
      <c r="C9" s="129">
        <v>512757</v>
      </c>
      <c r="D9" s="129">
        <v>20</v>
      </c>
      <c r="E9" s="129">
        <v>656</v>
      </c>
      <c r="F9" s="129">
        <v>173</v>
      </c>
      <c r="G9" s="129">
        <v>9401</v>
      </c>
      <c r="H9" s="129">
        <v>457</v>
      </c>
      <c r="I9" s="129">
        <v>32559</v>
      </c>
      <c r="J9" s="129">
        <v>136</v>
      </c>
      <c r="K9" s="129">
        <v>7075</v>
      </c>
      <c r="L9" s="129">
        <v>33030</v>
      </c>
      <c r="M9" s="130">
        <v>463066</v>
      </c>
      <c r="N9" s="131">
        <v>2011</v>
      </c>
    </row>
    <row r="10" spans="1:14" s="59" customFormat="1" ht="27.75" customHeight="1">
      <c r="A10" s="132">
        <v>2012</v>
      </c>
      <c r="B10" s="133">
        <v>37077</v>
      </c>
      <c r="C10" s="134">
        <v>496957</v>
      </c>
      <c r="D10" s="129">
        <v>18</v>
      </c>
      <c r="E10" s="129">
        <v>628</v>
      </c>
      <c r="F10" s="129">
        <v>213</v>
      </c>
      <c r="G10" s="129">
        <v>10912</v>
      </c>
      <c r="H10" s="129">
        <v>525</v>
      </c>
      <c r="I10" s="129">
        <v>31939</v>
      </c>
      <c r="J10" s="129">
        <v>3228</v>
      </c>
      <c r="K10" s="129">
        <v>16242</v>
      </c>
      <c r="L10" s="129">
        <v>33093</v>
      </c>
      <c r="M10" s="130">
        <v>437236</v>
      </c>
      <c r="N10" s="131">
        <v>2012</v>
      </c>
    </row>
    <row r="11" spans="1:14" s="135" customFormat="1" ht="27.75" customHeight="1">
      <c r="A11" s="132">
        <v>2013</v>
      </c>
      <c r="B11" s="133">
        <v>41193</v>
      </c>
      <c r="C11" s="134">
        <v>619810</v>
      </c>
      <c r="D11" s="129">
        <v>14</v>
      </c>
      <c r="E11" s="129">
        <v>945</v>
      </c>
      <c r="F11" s="129">
        <v>212</v>
      </c>
      <c r="G11" s="129">
        <v>10722</v>
      </c>
      <c r="H11" s="129">
        <v>579</v>
      </c>
      <c r="I11" s="129">
        <v>35007</v>
      </c>
      <c r="J11" s="129">
        <v>231</v>
      </c>
      <c r="K11" s="129">
        <v>17170</v>
      </c>
      <c r="L11" s="129">
        <v>40157</v>
      </c>
      <c r="M11" s="130">
        <v>555966</v>
      </c>
      <c r="N11" s="131">
        <v>2013</v>
      </c>
    </row>
    <row r="12" spans="1:14" s="135" customFormat="1" ht="27.75" customHeight="1">
      <c r="A12" s="132">
        <v>2014</v>
      </c>
      <c r="B12" s="133">
        <v>45993</v>
      </c>
      <c r="C12" s="134">
        <v>732311</v>
      </c>
      <c r="D12" s="129">
        <v>15</v>
      </c>
      <c r="E12" s="129">
        <v>964</v>
      </c>
      <c r="F12" s="129">
        <v>219</v>
      </c>
      <c r="G12" s="129">
        <v>11055</v>
      </c>
      <c r="H12" s="129">
        <v>578</v>
      </c>
      <c r="I12" s="129">
        <v>34738</v>
      </c>
      <c r="J12" s="129">
        <v>267</v>
      </c>
      <c r="K12" s="129">
        <v>17801</v>
      </c>
      <c r="L12" s="129">
        <v>44914</v>
      </c>
      <c r="M12" s="130">
        <v>667753</v>
      </c>
      <c r="N12" s="131">
        <v>2014</v>
      </c>
    </row>
    <row r="13" spans="1:14" s="135" customFormat="1" ht="27.75" customHeight="1">
      <c r="A13" s="132">
        <v>2015</v>
      </c>
      <c r="B13" s="133">
        <v>46165</v>
      </c>
      <c r="C13" s="134">
        <v>662176</v>
      </c>
      <c r="D13" s="129">
        <v>15</v>
      </c>
      <c r="E13" s="129">
        <v>980</v>
      </c>
      <c r="F13" s="129">
        <v>215</v>
      </c>
      <c r="G13" s="129">
        <v>10913</v>
      </c>
      <c r="H13" s="129">
        <v>582</v>
      </c>
      <c r="I13" s="129">
        <v>34707</v>
      </c>
      <c r="J13" s="129">
        <v>1942</v>
      </c>
      <c r="K13" s="129">
        <v>24227</v>
      </c>
      <c r="L13" s="129">
        <v>43411</v>
      </c>
      <c r="M13" s="130">
        <v>591349</v>
      </c>
      <c r="N13" s="131">
        <v>2015</v>
      </c>
    </row>
    <row r="14" spans="1:14" s="135" customFormat="1" ht="27.75" customHeight="1">
      <c r="A14" s="136">
        <v>2016</v>
      </c>
      <c r="B14" s="400">
        <v>47576</v>
      </c>
      <c r="C14" s="401">
        <v>686313</v>
      </c>
      <c r="D14" s="401">
        <v>15</v>
      </c>
      <c r="E14" s="401">
        <v>993</v>
      </c>
      <c r="F14" s="401">
        <v>217</v>
      </c>
      <c r="G14" s="401">
        <v>11273</v>
      </c>
      <c r="H14" s="401">
        <v>594</v>
      </c>
      <c r="I14" s="401">
        <v>35984</v>
      </c>
      <c r="J14" s="401">
        <v>2014</v>
      </c>
      <c r="K14" s="401">
        <v>24784</v>
      </c>
      <c r="L14" s="401">
        <v>44736</v>
      </c>
      <c r="M14" s="402">
        <v>613279</v>
      </c>
      <c r="N14" s="137">
        <v>2016</v>
      </c>
    </row>
    <row r="15" spans="1:14" s="135" customFormat="1" ht="24.95" customHeight="1">
      <c r="A15" s="138" t="s">
        <v>121</v>
      </c>
      <c r="B15" s="133">
        <v>0</v>
      </c>
      <c r="C15" s="134">
        <v>0</v>
      </c>
      <c r="D15" s="134">
        <v>0</v>
      </c>
      <c r="E15" s="134">
        <v>0</v>
      </c>
      <c r="F15" s="134">
        <v>0</v>
      </c>
      <c r="G15" s="134">
        <v>0</v>
      </c>
      <c r="H15" s="134">
        <v>0</v>
      </c>
      <c r="I15" s="134">
        <v>0</v>
      </c>
      <c r="J15" s="134">
        <v>0</v>
      </c>
      <c r="K15" s="134">
        <v>0</v>
      </c>
      <c r="L15" s="134">
        <v>0</v>
      </c>
      <c r="M15" s="130">
        <v>0</v>
      </c>
      <c r="N15" s="138" t="s">
        <v>122</v>
      </c>
    </row>
    <row r="16" spans="1:14" s="135" customFormat="1" ht="24.95" customHeight="1">
      <c r="A16" s="138" t="s">
        <v>51</v>
      </c>
      <c r="B16" s="133">
        <v>0</v>
      </c>
      <c r="C16" s="134">
        <v>0</v>
      </c>
      <c r="D16" s="134">
        <v>0</v>
      </c>
      <c r="E16" s="134">
        <v>0</v>
      </c>
      <c r="F16" s="134">
        <v>0</v>
      </c>
      <c r="G16" s="134">
        <v>0</v>
      </c>
      <c r="H16" s="134">
        <v>0</v>
      </c>
      <c r="I16" s="134">
        <v>0</v>
      </c>
      <c r="J16" s="134">
        <v>0</v>
      </c>
      <c r="K16" s="134">
        <v>0</v>
      </c>
      <c r="L16" s="134">
        <v>0</v>
      </c>
      <c r="M16" s="130">
        <v>0</v>
      </c>
      <c r="N16" s="139" t="s">
        <v>52</v>
      </c>
    </row>
    <row r="17" spans="1:14" s="135" customFormat="1" ht="24.95" customHeight="1">
      <c r="A17" s="138" t="s">
        <v>53</v>
      </c>
      <c r="B17" s="133">
        <v>0</v>
      </c>
      <c r="C17" s="134">
        <v>0</v>
      </c>
      <c r="D17" s="134">
        <v>0</v>
      </c>
      <c r="E17" s="134">
        <v>0</v>
      </c>
      <c r="F17" s="134">
        <v>0</v>
      </c>
      <c r="G17" s="134">
        <v>0</v>
      </c>
      <c r="H17" s="134">
        <v>0</v>
      </c>
      <c r="I17" s="134">
        <v>0</v>
      </c>
      <c r="J17" s="134">
        <v>0</v>
      </c>
      <c r="K17" s="134">
        <v>0</v>
      </c>
      <c r="L17" s="134">
        <v>0</v>
      </c>
      <c r="M17" s="130">
        <v>0</v>
      </c>
      <c r="N17" s="138" t="s">
        <v>54</v>
      </c>
    </row>
    <row r="18" spans="1:14" s="135" customFormat="1" ht="24.95" customHeight="1">
      <c r="A18" s="138" t="s">
        <v>55</v>
      </c>
      <c r="B18" s="133">
        <v>0</v>
      </c>
      <c r="C18" s="134">
        <v>0</v>
      </c>
      <c r="D18" s="134">
        <v>0</v>
      </c>
      <c r="E18" s="134">
        <v>0</v>
      </c>
      <c r="F18" s="134">
        <v>0</v>
      </c>
      <c r="G18" s="134">
        <v>0</v>
      </c>
      <c r="H18" s="134">
        <v>0</v>
      </c>
      <c r="I18" s="134">
        <v>0</v>
      </c>
      <c r="J18" s="134">
        <v>0</v>
      </c>
      <c r="K18" s="134">
        <v>0</v>
      </c>
      <c r="L18" s="134">
        <v>0</v>
      </c>
      <c r="M18" s="130">
        <v>0</v>
      </c>
      <c r="N18" s="138" t="s">
        <v>56</v>
      </c>
    </row>
    <row r="19" spans="1:14" s="135" customFormat="1" ht="24.95" customHeight="1">
      <c r="A19" s="138" t="s">
        <v>57</v>
      </c>
      <c r="B19" s="133">
        <v>0</v>
      </c>
      <c r="C19" s="134">
        <v>0</v>
      </c>
      <c r="D19" s="134">
        <v>0</v>
      </c>
      <c r="E19" s="134">
        <v>0</v>
      </c>
      <c r="F19" s="134">
        <v>0</v>
      </c>
      <c r="G19" s="134">
        <v>0</v>
      </c>
      <c r="H19" s="134">
        <v>0</v>
      </c>
      <c r="I19" s="134">
        <v>0</v>
      </c>
      <c r="J19" s="134">
        <v>0</v>
      </c>
      <c r="K19" s="134">
        <v>0</v>
      </c>
      <c r="L19" s="134">
        <v>0</v>
      </c>
      <c r="M19" s="130">
        <v>0</v>
      </c>
      <c r="N19" s="139" t="s">
        <v>58</v>
      </c>
    </row>
    <row r="20" spans="1:14" s="135" customFormat="1" ht="24.95" customHeight="1">
      <c r="A20" s="138" t="s">
        <v>59</v>
      </c>
      <c r="B20" s="133">
        <v>0</v>
      </c>
      <c r="C20" s="134">
        <v>0</v>
      </c>
      <c r="D20" s="134">
        <v>0</v>
      </c>
      <c r="E20" s="134">
        <v>0</v>
      </c>
      <c r="F20" s="134">
        <v>0</v>
      </c>
      <c r="G20" s="134">
        <v>0</v>
      </c>
      <c r="H20" s="134">
        <v>0</v>
      </c>
      <c r="I20" s="134">
        <v>0</v>
      </c>
      <c r="J20" s="134">
        <v>0</v>
      </c>
      <c r="K20" s="134">
        <v>0</v>
      </c>
      <c r="L20" s="134">
        <v>0</v>
      </c>
      <c r="M20" s="130">
        <v>0</v>
      </c>
      <c r="N20" s="138" t="s">
        <v>60</v>
      </c>
    </row>
    <row r="21" spans="1:14" s="135" customFormat="1" ht="24.95" customHeight="1">
      <c r="A21" s="138" t="s">
        <v>61</v>
      </c>
      <c r="B21" s="133">
        <v>0</v>
      </c>
      <c r="C21" s="134">
        <v>0</v>
      </c>
      <c r="D21" s="134">
        <v>0</v>
      </c>
      <c r="E21" s="134">
        <v>0</v>
      </c>
      <c r="F21" s="134">
        <v>0</v>
      </c>
      <c r="G21" s="134">
        <v>0</v>
      </c>
      <c r="H21" s="134">
        <v>0</v>
      </c>
      <c r="I21" s="134">
        <v>0</v>
      </c>
      <c r="J21" s="134">
        <v>0</v>
      </c>
      <c r="K21" s="134">
        <v>0</v>
      </c>
      <c r="L21" s="134">
        <v>0</v>
      </c>
      <c r="M21" s="130">
        <v>0</v>
      </c>
      <c r="N21" s="138" t="s">
        <v>62</v>
      </c>
    </row>
    <row r="22" spans="1:14" s="135" customFormat="1" ht="24.95" customHeight="1">
      <c r="A22" s="138" t="s">
        <v>63</v>
      </c>
      <c r="B22" s="133">
        <v>0</v>
      </c>
      <c r="C22" s="134">
        <v>0</v>
      </c>
      <c r="D22" s="134">
        <v>0</v>
      </c>
      <c r="E22" s="134">
        <v>0</v>
      </c>
      <c r="F22" s="134">
        <v>0</v>
      </c>
      <c r="G22" s="134">
        <v>0</v>
      </c>
      <c r="H22" s="134">
        <v>0</v>
      </c>
      <c r="I22" s="134">
        <v>0</v>
      </c>
      <c r="J22" s="134">
        <v>0</v>
      </c>
      <c r="K22" s="134">
        <v>0</v>
      </c>
      <c r="L22" s="134">
        <v>0</v>
      </c>
      <c r="M22" s="130">
        <v>0</v>
      </c>
      <c r="N22" s="140" t="s">
        <v>123</v>
      </c>
    </row>
    <row r="23" spans="1:14" s="135" customFormat="1" ht="24.95" customHeight="1">
      <c r="A23" s="138" t="s">
        <v>65</v>
      </c>
      <c r="B23" s="133">
        <v>0</v>
      </c>
      <c r="C23" s="134">
        <v>0</v>
      </c>
      <c r="D23" s="134">
        <v>0</v>
      </c>
      <c r="E23" s="134">
        <v>0</v>
      </c>
      <c r="F23" s="134">
        <v>0</v>
      </c>
      <c r="G23" s="134">
        <v>0</v>
      </c>
      <c r="H23" s="134">
        <v>0</v>
      </c>
      <c r="I23" s="134">
        <v>0</v>
      </c>
      <c r="J23" s="134">
        <v>0</v>
      </c>
      <c r="K23" s="134">
        <v>0</v>
      </c>
      <c r="L23" s="134">
        <v>0</v>
      </c>
      <c r="M23" s="130">
        <v>0</v>
      </c>
      <c r="N23" s="138" t="s">
        <v>66</v>
      </c>
    </row>
    <row r="24" spans="1:14" s="135" customFormat="1" ht="24.95" customHeight="1">
      <c r="A24" s="138" t="s">
        <v>67</v>
      </c>
      <c r="B24" s="133">
        <v>0</v>
      </c>
      <c r="C24" s="134">
        <v>0</v>
      </c>
      <c r="D24" s="134">
        <v>0</v>
      </c>
      <c r="E24" s="134">
        <v>0</v>
      </c>
      <c r="F24" s="134">
        <v>0</v>
      </c>
      <c r="G24" s="134">
        <v>0</v>
      </c>
      <c r="H24" s="134">
        <v>0</v>
      </c>
      <c r="I24" s="134">
        <v>0</v>
      </c>
      <c r="J24" s="134">
        <v>0</v>
      </c>
      <c r="K24" s="134">
        <v>0</v>
      </c>
      <c r="L24" s="134">
        <v>0</v>
      </c>
      <c r="M24" s="130">
        <v>0</v>
      </c>
      <c r="N24" s="138" t="s">
        <v>68</v>
      </c>
    </row>
    <row r="25" spans="1:14" s="135" customFormat="1" ht="24.95" customHeight="1" thickBot="1">
      <c r="A25" s="138" t="s">
        <v>69</v>
      </c>
      <c r="B25" s="133">
        <v>0</v>
      </c>
      <c r="C25" s="141">
        <v>0</v>
      </c>
      <c r="D25" s="141">
        <v>0</v>
      </c>
      <c r="E25" s="141">
        <v>0</v>
      </c>
      <c r="F25" s="141">
        <v>0</v>
      </c>
      <c r="G25" s="141">
        <v>0</v>
      </c>
      <c r="H25" s="141">
        <v>0</v>
      </c>
      <c r="I25" s="141">
        <v>0</v>
      </c>
      <c r="J25" s="141">
        <v>0</v>
      </c>
      <c r="K25" s="141">
        <v>0</v>
      </c>
      <c r="L25" s="141">
        <v>0</v>
      </c>
      <c r="M25" s="130">
        <v>0</v>
      </c>
      <c r="N25" s="138" t="s">
        <v>124</v>
      </c>
    </row>
    <row r="26" spans="1:14" s="59" customFormat="1" ht="21.75" customHeight="1">
      <c r="A26" s="463" t="s">
        <v>125</v>
      </c>
      <c r="B26" s="463"/>
      <c r="C26" s="463"/>
      <c r="D26" s="464" t="s">
        <v>126</v>
      </c>
      <c r="E26" s="464"/>
      <c r="F26" s="464"/>
      <c r="G26" s="464"/>
      <c r="H26" s="464"/>
      <c r="I26" s="464"/>
      <c r="J26" s="464"/>
      <c r="K26" s="464"/>
      <c r="L26" s="464"/>
      <c r="M26" s="464"/>
      <c r="N26" s="464"/>
    </row>
    <row r="27" spans="1:14" s="92" customFormat="1" ht="7.5" customHeight="1">
      <c r="A27" s="90"/>
      <c r="B27" s="142"/>
      <c r="C27" s="142"/>
      <c r="D27" s="142"/>
      <c r="E27" s="142"/>
      <c r="F27" s="142"/>
      <c r="G27" s="142"/>
      <c r="H27" s="142"/>
      <c r="I27" s="142"/>
      <c r="J27" s="142"/>
      <c r="K27" s="142"/>
      <c r="L27" s="142"/>
      <c r="M27" s="142"/>
      <c r="N27" s="142"/>
    </row>
  </sheetData>
  <mergeCells count="16">
    <mergeCell ref="A26:C26"/>
    <mergeCell ref="D26:N26"/>
    <mergeCell ref="A2:G2"/>
    <mergeCell ref="H2:N2"/>
    <mergeCell ref="A5:A8"/>
    <mergeCell ref="B5:C5"/>
    <mergeCell ref="D5:G5"/>
    <mergeCell ref="H5:K5"/>
    <mergeCell ref="L5:M5"/>
    <mergeCell ref="N5:N8"/>
    <mergeCell ref="B6:C6"/>
    <mergeCell ref="D6:E6"/>
    <mergeCell ref="F6:G6"/>
    <mergeCell ref="H6:I6"/>
    <mergeCell ref="J6:K6"/>
    <mergeCell ref="L6:M6"/>
  </mergeCells>
  <phoneticPr fontId="3" type="noConversion"/>
  <printOptions horizontalCentered="1" gridLinesSet="0"/>
  <pageMargins left="0.59055118110236227" right="0.59055118110236227" top="0.78740157480314965" bottom="0.39370078740157483" header="0.39370078740157483" footer="0"/>
  <pageSetup paperSize="9" scale="71" orientation="landscape" r:id="rId1"/>
  <headerFooter alignWithMargins="0"/>
  <colBreaks count="1" manualBreakCount="1">
    <brk id="3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showGridLines="0" view="pageBreakPreview" topLeftCell="A10" zoomScaleNormal="75" workbookViewId="0">
      <selection activeCell="G13" sqref="G13"/>
    </sheetView>
  </sheetViews>
  <sheetFormatPr defaultRowHeight="15.75"/>
  <cols>
    <col min="1" max="1" width="8.25" style="206" customWidth="1"/>
    <col min="2" max="2" width="11.875" style="205" customWidth="1"/>
    <col min="3" max="3" width="12.375" style="205" customWidth="1"/>
    <col min="4" max="4" width="14.875" style="205" customWidth="1"/>
    <col min="5" max="5" width="11.375" style="206" customWidth="1"/>
    <col min="6" max="6" width="11.5" style="206" customWidth="1"/>
    <col min="7" max="7" width="11.125" style="206" customWidth="1"/>
    <col min="8" max="8" width="10.75" style="207" customWidth="1"/>
    <col min="9" max="16384" width="9" style="204"/>
  </cols>
  <sheetData>
    <row r="1" spans="1:8" s="174" customFormat="1" ht="18.75" customHeight="1">
      <c r="A1" s="171"/>
      <c r="B1" s="172"/>
      <c r="C1" s="172"/>
      <c r="D1" s="172"/>
      <c r="E1" s="171"/>
      <c r="F1" s="171"/>
      <c r="G1" s="171"/>
      <c r="H1" s="173"/>
    </row>
    <row r="2" spans="1:8" s="175" customFormat="1" ht="18.75" customHeight="1">
      <c r="A2" s="478" t="s">
        <v>142</v>
      </c>
      <c r="B2" s="478"/>
      <c r="C2" s="478"/>
      <c r="D2" s="478"/>
      <c r="E2" s="478"/>
      <c r="F2" s="478"/>
      <c r="G2" s="478"/>
      <c r="H2" s="478"/>
    </row>
    <row r="3" spans="1:8" s="176" customFormat="1" ht="20.25">
      <c r="A3" s="479" t="s">
        <v>143</v>
      </c>
      <c r="B3" s="479"/>
      <c r="C3" s="479"/>
      <c r="D3" s="479"/>
      <c r="E3" s="479"/>
      <c r="F3" s="479"/>
      <c r="G3" s="479"/>
      <c r="H3" s="479"/>
    </row>
    <row r="4" spans="1:8" s="177" customFormat="1" ht="21.75" customHeight="1" thickBot="1">
      <c r="A4" s="177" t="s">
        <v>144</v>
      </c>
      <c r="B4" s="178"/>
      <c r="C4" s="178"/>
      <c r="D4" s="178"/>
      <c r="E4" s="480" t="s">
        <v>145</v>
      </c>
      <c r="F4" s="480"/>
      <c r="G4" s="480"/>
      <c r="H4" s="480"/>
    </row>
    <row r="5" spans="1:8" s="179" customFormat="1" ht="14.25" customHeight="1">
      <c r="A5" s="481" t="s">
        <v>146</v>
      </c>
      <c r="B5" s="484" t="s">
        <v>147</v>
      </c>
      <c r="C5" s="485"/>
      <c r="D5" s="486"/>
      <c r="E5" s="485" t="s">
        <v>148</v>
      </c>
      <c r="F5" s="485"/>
      <c r="G5" s="485"/>
      <c r="H5" s="487" t="s">
        <v>149</v>
      </c>
    </row>
    <row r="6" spans="1:8" s="179" customFormat="1" ht="14.25" customHeight="1">
      <c r="A6" s="482"/>
      <c r="B6" s="490" t="s">
        <v>150</v>
      </c>
      <c r="C6" s="491"/>
      <c r="D6" s="483"/>
      <c r="E6" s="492" t="s">
        <v>151</v>
      </c>
      <c r="F6" s="492"/>
      <c r="G6" s="492"/>
      <c r="H6" s="488"/>
    </row>
    <row r="7" spans="1:8" s="179" customFormat="1" ht="14.25" customHeight="1">
      <c r="A7" s="482"/>
      <c r="B7" s="180" t="s">
        <v>152</v>
      </c>
      <c r="C7" s="181" t="s">
        <v>153</v>
      </c>
      <c r="D7" s="180" t="s">
        <v>154</v>
      </c>
      <c r="E7" s="181" t="s">
        <v>155</v>
      </c>
      <c r="F7" s="180" t="s">
        <v>156</v>
      </c>
      <c r="G7" s="181" t="s">
        <v>157</v>
      </c>
      <c r="H7" s="488"/>
    </row>
    <row r="8" spans="1:8" s="179" customFormat="1" ht="14.25" customHeight="1">
      <c r="A8" s="483"/>
      <c r="B8" s="182" t="s">
        <v>158</v>
      </c>
      <c r="C8" s="183" t="s">
        <v>159</v>
      </c>
      <c r="D8" s="183" t="s">
        <v>160</v>
      </c>
      <c r="E8" s="182" t="s">
        <v>161</v>
      </c>
      <c r="F8" s="183" t="s">
        <v>162</v>
      </c>
      <c r="G8" s="183" t="s">
        <v>160</v>
      </c>
      <c r="H8" s="489"/>
    </row>
    <row r="9" spans="1:8" s="187" customFormat="1" ht="54.95" customHeight="1">
      <c r="A9" s="184">
        <v>2011</v>
      </c>
      <c r="B9" s="185">
        <v>791043</v>
      </c>
      <c r="C9" s="185">
        <v>801492</v>
      </c>
      <c r="D9" s="185">
        <v>5263674</v>
      </c>
      <c r="E9" s="185">
        <v>732</v>
      </c>
      <c r="F9" s="185">
        <v>184434</v>
      </c>
      <c r="G9" s="185">
        <v>13527</v>
      </c>
      <c r="H9" s="186">
        <v>2011</v>
      </c>
    </row>
    <row r="10" spans="1:8" s="187" customFormat="1" ht="54.95" customHeight="1">
      <c r="A10" s="188">
        <v>2012</v>
      </c>
      <c r="B10" s="185">
        <v>827880</v>
      </c>
      <c r="C10" s="185">
        <v>836977</v>
      </c>
      <c r="D10" s="185">
        <v>5663708</v>
      </c>
      <c r="E10" s="185">
        <v>966</v>
      </c>
      <c r="F10" s="185">
        <v>190129</v>
      </c>
      <c r="G10" s="185">
        <v>18270</v>
      </c>
      <c r="H10" s="189">
        <v>2012</v>
      </c>
    </row>
    <row r="11" spans="1:8" s="190" customFormat="1" ht="54.95" customHeight="1">
      <c r="A11" s="188">
        <v>2013</v>
      </c>
      <c r="B11" s="185">
        <v>841011</v>
      </c>
      <c r="C11" s="185">
        <v>855234</v>
      </c>
      <c r="D11" s="185">
        <v>5826136</v>
      </c>
      <c r="E11" s="185">
        <v>8648</v>
      </c>
      <c r="F11" s="185">
        <v>57783830</v>
      </c>
      <c r="G11" s="185">
        <v>267027</v>
      </c>
      <c r="H11" s="189">
        <v>2013</v>
      </c>
    </row>
    <row r="12" spans="1:8" s="190" customFormat="1" ht="54.95" customHeight="1">
      <c r="A12" s="188">
        <v>2014</v>
      </c>
      <c r="B12" s="185">
        <v>838705</v>
      </c>
      <c r="C12" s="185">
        <v>850571</v>
      </c>
      <c r="D12" s="185">
        <v>5779604</v>
      </c>
      <c r="E12" s="185">
        <v>48033</v>
      </c>
      <c r="F12" s="185">
        <v>1970072</v>
      </c>
      <c r="G12" s="185">
        <v>249487</v>
      </c>
      <c r="H12" s="189">
        <v>2014</v>
      </c>
    </row>
    <row r="13" spans="1:8" s="190" customFormat="1" ht="54.95" customHeight="1">
      <c r="A13" s="188">
        <v>2015</v>
      </c>
      <c r="B13" s="185">
        <v>716517</v>
      </c>
      <c r="C13" s="185">
        <v>520220</v>
      </c>
      <c r="D13" s="185">
        <v>5498055</v>
      </c>
      <c r="E13" s="185">
        <v>0</v>
      </c>
      <c r="F13" s="185">
        <v>200764</v>
      </c>
      <c r="G13" s="185">
        <v>39207300</v>
      </c>
      <c r="H13" s="189">
        <v>2015</v>
      </c>
    </row>
    <row r="14" spans="1:8" s="194" customFormat="1" ht="54.95" customHeight="1">
      <c r="A14" s="191">
        <v>2016</v>
      </c>
      <c r="B14" s="192">
        <f t="shared" ref="B14:G14" si="0">SUM(B15:B18)</f>
        <v>780871</v>
      </c>
      <c r="C14" s="192">
        <f t="shared" si="0"/>
        <v>778780</v>
      </c>
      <c r="D14" s="192">
        <f t="shared" si="0"/>
        <v>5312068</v>
      </c>
      <c r="E14" s="192">
        <f t="shared" si="0"/>
        <v>152</v>
      </c>
      <c r="F14" s="192">
        <f t="shared" si="0"/>
        <v>175853</v>
      </c>
      <c r="G14" s="192">
        <f t="shared" si="0"/>
        <v>22039</v>
      </c>
      <c r="H14" s="193">
        <v>2016</v>
      </c>
    </row>
    <row r="15" spans="1:8" s="187" customFormat="1" ht="54.95" customHeight="1">
      <c r="A15" s="195" t="s">
        <v>163</v>
      </c>
      <c r="B15" s="369">
        <v>623953</v>
      </c>
      <c r="C15" s="369">
        <v>630381</v>
      </c>
      <c r="D15" s="369">
        <v>4200637</v>
      </c>
      <c r="E15" s="370">
        <v>152</v>
      </c>
      <c r="F15" s="370">
        <v>44121</v>
      </c>
      <c r="G15" s="370">
        <v>22039</v>
      </c>
      <c r="H15" s="196" t="s">
        <v>164</v>
      </c>
    </row>
    <row r="16" spans="1:8" s="187" customFormat="1" ht="54.95" customHeight="1">
      <c r="A16" s="195" t="s">
        <v>165</v>
      </c>
      <c r="B16" s="369">
        <v>0</v>
      </c>
      <c r="C16" s="369">
        <v>0</v>
      </c>
      <c r="D16" s="369">
        <v>0</v>
      </c>
      <c r="E16" s="370">
        <v>0</v>
      </c>
      <c r="F16" s="370">
        <v>0</v>
      </c>
      <c r="G16" s="370">
        <v>0</v>
      </c>
      <c r="H16" s="196" t="s">
        <v>166</v>
      </c>
    </row>
    <row r="17" spans="1:8" s="187" customFormat="1" ht="54.95" customHeight="1">
      <c r="A17" s="195" t="s">
        <v>167</v>
      </c>
      <c r="B17" s="371">
        <v>0</v>
      </c>
      <c r="C17" s="369">
        <v>0</v>
      </c>
      <c r="D17" s="369">
        <v>0</v>
      </c>
      <c r="E17" s="370">
        <v>0</v>
      </c>
      <c r="F17" s="370">
        <v>130932</v>
      </c>
      <c r="G17" s="372">
        <v>0</v>
      </c>
      <c r="H17" s="196" t="s">
        <v>168</v>
      </c>
    </row>
    <row r="18" spans="1:8" s="187" customFormat="1" ht="54.95" customHeight="1" thickBot="1">
      <c r="A18" s="197" t="s">
        <v>169</v>
      </c>
      <c r="B18" s="373">
        <v>156918</v>
      </c>
      <c r="C18" s="373">
        <v>148399</v>
      </c>
      <c r="D18" s="373">
        <v>1111431</v>
      </c>
      <c r="E18" s="374">
        <v>0</v>
      </c>
      <c r="F18" s="374">
        <v>800</v>
      </c>
      <c r="G18" s="374">
        <v>0</v>
      </c>
      <c r="H18" s="198" t="s">
        <v>170</v>
      </c>
    </row>
    <row r="19" spans="1:8" s="187" customFormat="1" ht="24.75" customHeight="1">
      <c r="A19" s="476" t="s">
        <v>171</v>
      </c>
      <c r="B19" s="476"/>
      <c r="C19" s="199"/>
      <c r="D19" s="199"/>
      <c r="E19" s="477" t="s">
        <v>172</v>
      </c>
      <c r="F19" s="477"/>
      <c r="G19" s="477"/>
      <c r="H19" s="477"/>
    </row>
    <row r="20" spans="1:8" s="202" customFormat="1" ht="24.75" customHeight="1">
      <c r="A20" s="200"/>
      <c r="B20" s="201"/>
      <c r="C20" s="201"/>
      <c r="D20" s="201"/>
      <c r="H20" s="203"/>
    </row>
    <row r="21" spans="1:8" ht="24.75" customHeight="1">
      <c r="A21" s="204"/>
    </row>
    <row r="22" spans="1:8" ht="24.75" customHeight="1">
      <c r="A22" s="204"/>
    </row>
    <row r="23" spans="1:8" ht="24.75" customHeight="1"/>
  </sheetData>
  <mergeCells count="11">
    <mergeCell ref="A19:B19"/>
    <mergeCell ref="E19:H19"/>
    <mergeCell ref="A2:H2"/>
    <mergeCell ref="A3:H3"/>
    <mergeCell ref="E4:H4"/>
    <mergeCell ref="A5:A8"/>
    <mergeCell ref="B5:D5"/>
    <mergeCell ref="E5:G5"/>
    <mergeCell ref="H5:H8"/>
    <mergeCell ref="B6:D6"/>
    <mergeCell ref="E6:G6"/>
  </mergeCells>
  <phoneticPr fontId="3" type="noConversion"/>
  <printOptions horizontalCentered="1"/>
  <pageMargins left="0.39" right="0.31" top="0.78740157480314965" bottom="0.39370078740157483" header="0.39370078740157483" footer="0"/>
  <pageSetup paperSize="9" scale="98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BF26"/>
  <sheetViews>
    <sheetView showGridLines="0" view="pageBreakPreview" topLeftCell="A13" zoomScaleNormal="100" workbookViewId="0">
      <selection activeCell="A23" sqref="A23"/>
    </sheetView>
  </sheetViews>
  <sheetFormatPr defaultRowHeight="15.75"/>
  <cols>
    <col min="1" max="1" width="8.625" style="263" customWidth="1"/>
    <col min="2" max="2" width="7.25" style="264" customWidth="1"/>
    <col min="3" max="3" width="7.75" style="263" customWidth="1"/>
    <col min="4" max="5" width="8.5" style="263" customWidth="1"/>
    <col min="6" max="7" width="10" style="263" customWidth="1"/>
    <col min="8" max="8" width="10.125" style="263" customWidth="1"/>
    <col min="9" max="9" width="11.5" style="263" customWidth="1"/>
    <col min="10" max="10" width="11" style="263" customWidth="1"/>
    <col min="11" max="11" width="10.5" style="263" customWidth="1"/>
    <col min="12" max="12" width="10.625" style="263" customWidth="1"/>
    <col min="13" max="13" width="10.25" style="265" customWidth="1"/>
    <col min="14" max="14" width="9.625" style="265" customWidth="1"/>
    <col min="15" max="15" width="13" style="265" customWidth="1"/>
    <col min="16" max="16" width="18.375" style="266" bestFit="1" customWidth="1"/>
    <col min="17" max="17" width="8.625" style="263" customWidth="1"/>
    <col min="18" max="18" width="10.5" style="264" customWidth="1"/>
    <col min="19" max="19" width="10.25" style="263" customWidth="1"/>
    <col min="20" max="20" width="9.625" style="263" customWidth="1"/>
    <col min="21" max="21" width="14.75" style="263" customWidth="1"/>
    <col min="22" max="22" width="15.125" style="263" customWidth="1"/>
    <col min="23" max="23" width="15.625" style="263" customWidth="1"/>
    <col min="24" max="24" width="10.625" style="263" customWidth="1"/>
    <col min="25" max="25" width="10.25" style="263" customWidth="1"/>
    <col min="26" max="26" width="7.375" style="263" customWidth="1"/>
    <col min="27" max="27" width="7.75" style="263" customWidth="1"/>
    <col min="28" max="28" width="10.25" style="263" customWidth="1"/>
    <col min="29" max="29" width="6.875" style="265" customWidth="1"/>
    <col min="30" max="30" width="11.5" style="265" customWidth="1"/>
    <col min="31" max="31" width="10.375" style="265" customWidth="1"/>
    <col min="32" max="32" width="18.375" style="266" bestFit="1" customWidth="1"/>
    <col min="33" max="16384" width="9" style="265"/>
  </cols>
  <sheetData>
    <row r="1" spans="1:58" s="211" customFormat="1" ht="35.25" customHeight="1">
      <c r="A1" s="208"/>
      <c r="B1" s="209"/>
      <c r="C1" s="210"/>
      <c r="D1" s="210"/>
      <c r="E1" s="210"/>
      <c r="F1" s="210"/>
      <c r="G1" s="210"/>
      <c r="H1" s="210"/>
      <c r="I1" s="210"/>
      <c r="J1" s="210"/>
      <c r="K1" s="210"/>
      <c r="L1" s="210"/>
      <c r="P1" s="212"/>
      <c r="Q1" s="208"/>
      <c r="R1" s="209"/>
      <c r="S1" s="210"/>
      <c r="T1" s="210"/>
      <c r="U1" s="210"/>
      <c r="V1" s="210"/>
      <c r="W1" s="210"/>
      <c r="X1" s="210"/>
      <c r="Y1" s="210"/>
      <c r="Z1" s="210"/>
      <c r="AA1" s="210"/>
      <c r="AB1" s="210"/>
      <c r="AF1" s="212"/>
    </row>
    <row r="2" spans="1:58" s="213" customFormat="1" ht="30.75" customHeight="1">
      <c r="A2" s="493" t="s">
        <v>173</v>
      </c>
      <c r="B2" s="493"/>
      <c r="C2" s="493"/>
      <c r="D2" s="493"/>
      <c r="E2" s="493"/>
      <c r="F2" s="493"/>
      <c r="G2" s="493"/>
      <c r="H2" s="493"/>
      <c r="I2" s="493"/>
      <c r="J2" s="493" t="s">
        <v>174</v>
      </c>
      <c r="K2" s="493"/>
      <c r="L2" s="493"/>
      <c r="M2" s="493"/>
      <c r="N2" s="493"/>
      <c r="O2" s="493"/>
      <c r="P2" s="493"/>
      <c r="Q2" s="493" t="s">
        <v>175</v>
      </c>
      <c r="R2" s="493"/>
      <c r="S2" s="493"/>
      <c r="T2" s="493"/>
      <c r="U2" s="493"/>
      <c r="V2" s="493"/>
      <c r="W2" s="493"/>
      <c r="X2" s="493" t="s">
        <v>176</v>
      </c>
      <c r="Y2" s="493"/>
      <c r="Z2" s="493"/>
      <c r="AA2" s="493"/>
      <c r="AB2" s="493"/>
      <c r="AC2" s="493"/>
      <c r="AD2" s="493"/>
      <c r="AE2" s="493"/>
      <c r="AF2" s="493"/>
    </row>
    <row r="3" spans="1:58" s="217" customFormat="1" ht="10.5" customHeight="1">
      <c r="A3" s="209"/>
      <c r="B3" s="214"/>
      <c r="C3" s="214"/>
      <c r="D3" s="214"/>
      <c r="E3" s="214"/>
      <c r="F3" s="209"/>
      <c r="G3" s="214"/>
      <c r="H3" s="214"/>
      <c r="I3" s="214"/>
      <c r="J3" s="209"/>
      <c r="K3" s="214"/>
      <c r="L3" s="214"/>
      <c r="M3" s="215"/>
      <c r="N3" s="215"/>
      <c r="O3" s="215"/>
      <c r="P3" s="216"/>
      <c r="Q3" s="209"/>
      <c r="R3" s="214"/>
      <c r="S3" s="214"/>
      <c r="T3" s="214"/>
      <c r="U3" s="214"/>
      <c r="V3" s="214"/>
      <c r="W3" s="214"/>
      <c r="X3" s="209"/>
      <c r="Y3" s="214"/>
      <c r="Z3" s="214"/>
      <c r="AA3" s="214"/>
      <c r="AB3" s="214"/>
      <c r="AC3" s="215"/>
      <c r="AD3" s="215"/>
      <c r="AE3" s="215"/>
      <c r="AF3" s="216"/>
    </row>
    <row r="4" spans="1:58" s="211" customFormat="1" ht="14.25" thickBot="1">
      <c r="A4" s="218" t="s">
        <v>177</v>
      </c>
      <c r="B4" s="219"/>
      <c r="C4" s="220"/>
      <c r="D4" s="220"/>
      <c r="E4" s="220"/>
      <c r="F4" s="220"/>
      <c r="G4" s="220"/>
      <c r="H4" s="220"/>
      <c r="I4" s="220"/>
      <c r="J4" s="220"/>
      <c r="K4" s="220"/>
      <c r="L4" s="220"/>
      <c r="M4" s="220"/>
      <c r="N4" s="220"/>
      <c r="O4" s="220"/>
      <c r="P4" s="221" t="s">
        <v>178</v>
      </c>
      <c r="Q4" s="218" t="s">
        <v>177</v>
      </c>
      <c r="R4" s="219"/>
      <c r="S4" s="220"/>
      <c r="T4" s="220"/>
      <c r="U4" s="220"/>
      <c r="V4" s="220"/>
      <c r="W4" s="220"/>
      <c r="X4" s="220"/>
      <c r="Y4" s="220"/>
      <c r="Z4" s="220"/>
      <c r="AA4" s="220"/>
      <c r="AB4" s="220"/>
      <c r="AC4" s="220"/>
      <c r="AD4" s="220"/>
      <c r="AE4" s="220"/>
      <c r="AF4" s="221" t="s">
        <v>178</v>
      </c>
      <c r="AG4" s="220"/>
      <c r="AH4" s="220"/>
      <c r="AI4" s="220"/>
      <c r="AJ4" s="220"/>
      <c r="AK4" s="220"/>
      <c r="AL4" s="220"/>
      <c r="AM4" s="220"/>
      <c r="AN4" s="220"/>
      <c r="AO4" s="220"/>
      <c r="AP4" s="220"/>
      <c r="AQ4" s="220"/>
      <c r="AR4" s="220"/>
      <c r="AS4" s="220"/>
      <c r="AT4" s="220"/>
      <c r="AU4" s="220"/>
      <c r="AV4" s="220"/>
      <c r="AW4" s="220"/>
      <c r="AX4" s="220"/>
      <c r="AY4" s="220"/>
      <c r="AZ4" s="220"/>
      <c r="BA4" s="220"/>
      <c r="BB4" s="220"/>
      <c r="BC4" s="220"/>
      <c r="BD4" s="220"/>
      <c r="BE4" s="220"/>
      <c r="BF4" s="220"/>
    </row>
    <row r="5" spans="1:58" s="223" customFormat="1" ht="18.75" customHeight="1">
      <c r="A5" s="494" t="s">
        <v>179</v>
      </c>
      <c r="B5" s="496" t="s">
        <v>180</v>
      </c>
      <c r="C5" s="497"/>
      <c r="D5" s="497"/>
      <c r="E5" s="498"/>
      <c r="F5" s="496" t="s">
        <v>181</v>
      </c>
      <c r="G5" s="497"/>
      <c r="H5" s="497"/>
      <c r="I5" s="498"/>
      <c r="J5" s="499" t="s">
        <v>182</v>
      </c>
      <c r="K5" s="499"/>
      <c r="L5" s="499"/>
      <c r="M5" s="499"/>
      <c r="N5" s="499"/>
      <c r="O5" s="499"/>
      <c r="P5" s="500" t="s">
        <v>183</v>
      </c>
      <c r="Q5" s="494" t="s">
        <v>184</v>
      </c>
      <c r="R5" s="499" t="s">
        <v>185</v>
      </c>
      <c r="S5" s="499"/>
      <c r="T5" s="222" t="s">
        <v>186</v>
      </c>
      <c r="U5" s="499" t="s">
        <v>187</v>
      </c>
      <c r="V5" s="499"/>
      <c r="W5" s="499"/>
      <c r="X5" s="499" t="s">
        <v>188</v>
      </c>
      <c r="Y5" s="499"/>
      <c r="Z5" s="499"/>
      <c r="AA5" s="499"/>
      <c r="AB5" s="499"/>
      <c r="AC5" s="499"/>
      <c r="AD5" s="499"/>
      <c r="AE5" s="499"/>
      <c r="AF5" s="500" t="s">
        <v>183</v>
      </c>
    </row>
    <row r="6" spans="1:58" s="223" customFormat="1" ht="24" customHeight="1">
      <c r="A6" s="495"/>
      <c r="B6" s="502" t="s">
        <v>189</v>
      </c>
      <c r="C6" s="503"/>
      <c r="D6" s="503"/>
      <c r="E6" s="504"/>
      <c r="F6" s="502" t="s">
        <v>190</v>
      </c>
      <c r="G6" s="503"/>
      <c r="H6" s="503"/>
      <c r="I6" s="504"/>
      <c r="J6" s="505" t="s">
        <v>191</v>
      </c>
      <c r="K6" s="505"/>
      <c r="L6" s="505"/>
      <c r="M6" s="505"/>
      <c r="N6" s="505"/>
      <c r="O6" s="505"/>
      <c r="P6" s="501"/>
      <c r="Q6" s="495"/>
      <c r="R6" s="505" t="s">
        <v>192</v>
      </c>
      <c r="S6" s="505"/>
      <c r="T6" s="224"/>
      <c r="U6" s="505" t="s">
        <v>193</v>
      </c>
      <c r="V6" s="505"/>
      <c r="W6" s="505"/>
      <c r="X6" s="505" t="s">
        <v>194</v>
      </c>
      <c r="Y6" s="505"/>
      <c r="Z6" s="505"/>
      <c r="AA6" s="505"/>
      <c r="AB6" s="505"/>
      <c r="AC6" s="505"/>
      <c r="AD6" s="505"/>
      <c r="AE6" s="505"/>
      <c r="AF6" s="501"/>
    </row>
    <row r="7" spans="1:58" s="223" customFormat="1" ht="25.5" customHeight="1">
      <c r="A7" s="495"/>
      <c r="B7" s="225" t="s">
        <v>195</v>
      </c>
      <c r="C7" s="225" t="s">
        <v>196</v>
      </c>
      <c r="D7" s="225" t="s">
        <v>197</v>
      </c>
      <c r="E7" s="506" t="s">
        <v>198</v>
      </c>
      <c r="F7" s="507" t="s">
        <v>199</v>
      </c>
      <c r="G7" s="508"/>
      <c r="H7" s="509"/>
      <c r="I7" s="225" t="s">
        <v>200</v>
      </c>
      <c r="J7" s="225" t="s">
        <v>201</v>
      </c>
      <c r="K7" s="225" t="s">
        <v>202</v>
      </c>
      <c r="L7" s="225" t="s">
        <v>203</v>
      </c>
      <c r="M7" s="225" t="s">
        <v>204</v>
      </c>
      <c r="N7" s="225" t="s">
        <v>205</v>
      </c>
      <c r="O7" s="225" t="s">
        <v>206</v>
      </c>
      <c r="P7" s="501"/>
      <c r="Q7" s="495"/>
      <c r="R7" s="225" t="s">
        <v>207</v>
      </c>
      <c r="S7" s="225" t="s">
        <v>208</v>
      </c>
      <c r="T7" s="224"/>
      <c r="U7" s="225" t="s">
        <v>209</v>
      </c>
      <c r="V7" s="225" t="s">
        <v>210</v>
      </c>
      <c r="W7" s="225" t="s">
        <v>211</v>
      </c>
      <c r="X7" s="225" t="s">
        <v>212</v>
      </c>
      <c r="Y7" s="225" t="s">
        <v>213</v>
      </c>
      <c r="Z7" s="225" t="s">
        <v>214</v>
      </c>
      <c r="AA7" s="225" t="s">
        <v>215</v>
      </c>
      <c r="AB7" s="225" t="s">
        <v>216</v>
      </c>
      <c r="AC7" s="225" t="s">
        <v>217</v>
      </c>
      <c r="AD7" s="225" t="s">
        <v>218</v>
      </c>
      <c r="AE7" s="225" t="s">
        <v>219</v>
      </c>
      <c r="AF7" s="501"/>
    </row>
    <row r="8" spans="1:58" s="223" customFormat="1" ht="45.75" customHeight="1">
      <c r="A8" s="495"/>
      <c r="B8" s="226" t="s">
        <v>220</v>
      </c>
      <c r="C8" s="226" t="s">
        <v>221</v>
      </c>
      <c r="D8" s="226" t="s">
        <v>222</v>
      </c>
      <c r="E8" s="505"/>
      <c r="F8" s="227" t="s">
        <v>223</v>
      </c>
      <c r="G8" s="227" t="s">
        <v>224</v>
      </c>
      <c r="H8" s="227" t="s">
        <v>225</v>
      </c>
      <c r="I8" s="226" t="s">
        <v>226</v>
      </c>
      <c r="J8" s="226" t="s">
        <v>227</v>
      </c>
      <c r="K8" s="226" t="s">
        <v>228</v>
      </c>
      <c r="L8" s="226" t="s">
        <v>229</v>
      </c>
      <c r="M8" s="226" t="s">
        <v>230</v>
      </c>
      <c r="N8" s="226" t="s">
        <v>231</v>
      </c>
      <c r="O8" s="226" t="s">
        <v>232</v>
      </c>
      <c r="P8" s="501"/>
      <c r="Q8" s="495"/>
      <c r="R8" s="226" t="s">
        <v>233</v>
      </c>
      <c r="S8" s="226" t="s">
        <v>234</v>
      </c>
      <c r="T8" s="226" t="s">
        <v>235</v>
      </c>
      <c r="U8" s="226" t="s">
        <v>236</v>
      </c>
      <c r="V8" s="226" t="s">
        <v>237</v>
      </c>
      <c r="W8" s="226" t="s">
        <v>238</v>
      </c>
      <c r="X8" s="226" t="s">
        <v>239</v>
      </c>
      <c r="Y8" s="226" t="s">
        <v>240</v>
      </c>
      <c r="Z8" s="226" t="s">
        <v>241</v>
      </c>
      <c r="AA8" s="226" t="s">
        <v>242</v>
      </c>
      <c r="AB8" s="226" t="s">
        <v>243</v>
      </c>
      <c r="AC8" s="226" t="s">
        <v>244</v>
      </c>
      <c r="AD8" s="226" t="s">
        <v>245</v>
      </c>
      <c r="AE8" s="226" t="s">
        <v>246</v>
      </c>
      <c r="AF8" s="501"/>
    </row>
    <row r="9" spans="1:58" s="235" customFormat="1" ht="27.95" customHeight="1">
      <c r="A9" s="228">
        <v>2011</v>
      </c>
      <c r="B9" s="229">
        <v>0</v>
      </c>
      <c r="C9" s="230">
        <v>13</v>
      </c>
      <c r="D9" s="230">
        <v>14</v>
      </c>
      <c r="E9" s="230">
        <v>0</v>
      </c>
      <c r="F9" s="230">
        <v>0</v>
      </c>
      <c r="G9" s="230">
        <v>1</v>
      </c>
      <c r="H9" s="230">
        <v>0</v>
      </c>
      <c r="I9" s="230">
        <v>0</v>
      </c>
      <c r="J9" s="230">
        <v>1</v>
      </c>
      <c r="K9" s="230">
        <v>0</v>
      </c>
      <c r="L9" s="230">
        <v>0</v>
      </c>
      <c r="M9" s="230">
        <v>0</v>
      </c>
      <c r="N9" s="230">
        <v>0</v>
      </c>
      <c r="O9" s="230">
        <v>0</v>
      </c>
      <c r="P9" s="231">
        <v>2011</v>
      </c>
      <c r="Q9" s="228">
        <v>2011</v>
      </c>
      <c r="R9" s="232">
        <v>0</v>
      </c>
      <c r="S9" s="233">
        <v>0</v>
      </c>
      <c r="T9" s="233">
        <v>0</v>
      </c>
      <c r="U9" s="234">
        <v>0</v>
      </c>
      <c r="V9" s="234">
        <v>0</v>
      </c>
      <c r="W9" s="234">
        <v>0</v>
      </c>
      <c r="X9" s="234">
        <v>0</v>
      </c>
      <c r="Y9" s="234">
        <v>0</v>
      </c>
      <c r="Z9" s="234">
        <v>0</v>
      </c>
      <c r="AA9" s="234">
        <v>0</v>
      </c>
      <c r="AB9" s="234">
        <v>0</v>
      </c>
      <c r="AC9" s="234">
        <v>1</v>
      </c>
      <c r="AD9" s="234">
        <v>0</v>
      </c>
      <c r="AE9" s="234">
        <v>2</v>
      </c>
      <c r="AF9" s="231">
        <v>2011</v>
      </c>
    </row>
    <row r="10" spans="1:58" s="235" customFormat="1" ht="27.95" customHeight="1">
      <c r="A10" s="228">
        <v>2012</v>
      </c>
      <c r="B10" s="236">
        <v>0</v>
      </c>
      <c r="C10" s="237">
        <v>12</v>
      </c>
      <c r="D10" s="237">
        <v>11</v>
      </c>
      <c r="E10" s="237">
        <v>0</v>
      </c>
      <c r="F10" s="237">
        <v>0</v>
      </c>
      <c r="G10" s="237">
        <v>1</v>
      </c>
      <c r="H10" s="237">
        <v>0</v>
      </c>
      <c r="I10" s="237">
        <v>0</v>
      </c>
      <c r="J10" s="237">
        <v>1</v>
      </c>
      <c r="K10" s="237">
        <v>0</v>
      </c>
      <c r="L10" s="237">
        <v>0</v>
      </c>
      <c r="M10" s="237">
        <v>0</v>
      </c>
      <c r="N10" s="237">
        <v>0</v>
      </c>
      <c r="O10" s="238">
        <v>0</v>
      </c>
      <c r="P10" s="239">
        <v>2012</v>
      </c>
      <c r="Q10" s="228">
        <v>2012</v>
      </c>
      <c r="R10" s="240">
        <v>0</v>
      </c>
      <c r="S10" s="241">
        <v>0</v>
      </c>
      <c r="T10" s="241">
        <v>0</v>
      </c>
      <c r="U10" s="242">
        <v>0</v>
      </c>
      <c r="V10" s="242">
        <v>0</v>
      </c>
      <c r="W10" s="242">
        <v>0</v>
      </c>
      <c r="X10" s="242">
        <v>0</v>
      </c>
      <c r="Y10" s="242">
        <v>0</v>
      </c>
      <c r="Z10" s="242">
        <v>0</v>
      </c>
      <c r="AA10" s="242">
        <v>0</v>
      </c>
      <c r="AB10" s="242">
        <v>0</v>
      </c>
      <c r="AC10" s="242">
        <v>1</v>
      </c>
      <c r="AD10" s="242">
        <v>0</v>
      </c>
      <c r="AE10" s="243">
        <v>2</v>
      </c>
      <c r="AF10" s="239">
        <v>2012</v>
      </c>
    </row>
    <row r="11" spans="1:58" s="235" customFormat="1" ht="27.95" customHeight="1">
      <c r="A11" s="228">
        <v>2013</v>
      </c>
      <c r="B11" s="236">
        <v>0</v>
      </c>
      <c r="C11" s="237">
        <v>13</v>
      </c>
      <c r="D11" s="237">
        <v>13</v>
      </c>
      <c r="E11" s="237">
        <v>0</v>
      </c>
      <c r="F11" s="237">
        <v>0</v>
      </c>
      <c r="G11" s="237">
        <v>1</v>
      </c>
      <c r="H11" s="237">
        <v>0</v>
      </c>
      <c r="I11" s="237">
        <v>0</v>
      </c>
      <c r="J11" s="237">
        <v>1</v>
      </c>
      <c r="K11" s="237">
        <v>0</v>
      </c>
      <c r="L11" s="237">
        <v>0</v>
      </c>
      <c r="M11" s="237">
        <v>0</v>
      </c>
      <c r="N11" s="237">
        <v>0</v>
      </c>
      <c r="O11" s="238">
        <v>0</v>
      </c>
      <c r="P11" s="239">
        <v>2013</v>
      </c>
      <c r="Q11" s="228">
        <v>2013</v>
      </c>
      <c r="R11" s="240">
        <v>0</v>
      </c>
      <c r="S11" s="241">
        <v>0</v>
      </c>
      <c r="T11" s="241">
        <v>0</v>
      </c>
      <c r="U11" s="242">
        <v>0</v>
      </c>
      <c r="V11" s="242">
        <v>0</v>
      </c>
      <c r="W11" s="242">
        <v>0</v>
      </c>
      <c r="X11" s="242">
        <v>0</v>
      </c>
      <c r="Y11" s="242">
        <v>0</v>
      </c>
      <c r="Z11" s="242">
        <v>0</v>
      </c>
      <c r="AA11" s="242">
        <v>0</v>
      </c>
      <c r="AB11" s="242">
        <v>0</v>
      </c>
      <c r="AC11" s="242">
        <v>1</v>
      </c>
      <c r="AD11" s="242">
        <v>0</v>
      </c>
      <c r="AE11" s="243">
        <v>2</v>
      </c>
      <c r="AF11" s="239">
        <v>2013</v>
      </c>
    </row>
    <row r="12" spans="1:58" s="235" customFormat="1" ht="27.95" customHeight="1">
      <c r="A12" s="228">
        <v>2014</v>
      </c>
      <c r="B12" s="236">
        <v>0</v>
      </c>
      <c r="C12" s="237">
        <v>15</v>
      </c>
      <c r="D12" s="237">
        <v>16</v>
      </c>
      <c r="E12" s="237">
        <v>0</v>
      </c>
      <c r="F12" s="237">
        <v>0</v>
      </c>
      <c r="G12" s="237">
        <v>1</v>
      </c>
      <c r="H12" s="237">
        <v>0</v>
      </c>
      <c r="I12" s="237">
        <v>0</v>
      </c>
      <c r="J12" s="237">
        <v>1</v>
      </c>
      <c r="K12" s="237">
        <v>0</v>
      </c>
      <c r="L12" s="237">
        <v>0</v>
      </c>
      <c r="M12" s="237">
        <v>0</v>
      </c>
      <c r="N12" s="237">
        <v>0</v>
      </c>
      <c r="O12" s="238">
        <v>0</v>
      </c>
      <c r="P12" s="239">
        <v>2014</v>
      </c>
      <c r="Q12" s="228">
        <v>2014</v>
      </c>
      <c r="R12" s="240">
        <v>0</v>
      </c>
      <c r="S12" s="241">
        <v>0</v>
      </c>
      <c r="T12" s="241">
        <v>0</v>
      </c>
      <c r="U12" s="242">
        <v>0</v>
      </c>
      <c r="V12" s="242">
        <v>0</v>
      </c>
      <c r="W12" s="242">
        <v>0</v>
      </c>
      <c r="X12" s="241">
        <v>0</v>
      </c>
      <c r="Y12" s="241">
        <v>0</v>
      </c>
      <c r="Z12" s="241">
        <v>0</v>
      </c>
      <c r="AA12" s="241">
        <v>0</v>
      </c>
      <c r="AB12" s="241">
        <v>0</v>
      </c>
      <c r="AC12" s="241">
        <v>0</v>
      </c>
      <c r="AD12" s="241">
        <v>0</v>
      </c>
      <c r="AE12" s="244">
        <v>0</v>
      </c>
      <c r="AF12" s="239">
        <v>2014</v>
      </c>
    </row>
    <row r="13" spans="1:58" s="235" customFormat="1" ht="27.95" customHeight="1">
      <c r="A13" s="228">
        <v>2015</v>
      </c>
      <c r="B13" s="236">
        <v>1</v>
      </c>
      <c r="C13" s="237">
        <v>16</v>
      </c>
      <c r="D13" s="237">
        <v>16</v>
      </c>
      <c r="E13" s="237">
        <v>12</v>
      </c>
      <c r="F13" s="237">
        <v>0</v>
      </c>
      <c r="G13" s="237">
        <v>1</v>
      </c>
      <c r="H13" s="237">
        <v>0</v>
      </c>
      <c r="I13" s="237">
        <v>0</v>
      </c>
      <c r="J13" s="237">
        <v>1</v>
      </c>
      <c r="K13" s="237">
        <v>0</v>
      </c>
      <c r="L13" s="237">
        <v>0</v>
      </c>
      <c r="M13" s="237">
        <v>0</v>
      </c>
      <c r="N13" s="237">
        <v>0</v>
      </c>
      <c r="O13" s="238">
        <v>0</v>
      </c>
      <c r="P13" s="239">
        <v>2015</v>
      </c>
      <c r="Q13" s="228">
        <v>2015</v>
      </c>
      <c r="R13" s="240">
        <v>0</v>
      </c>
      <c r="S13" s="241">
        <v>0</v>
      </c>
      <c r="T13" s="241">
        <v>0</v>
      </c>
      <c r="U13" s="242">
        <v>0</v>
      </c>
      <c r="V13" s="242">
        <v>0</v>
      </c>
      <c r="W13" s="242">
        <v>0</v>
      </c>
      <c r="X13" s="241">
        <v>0</v>
      </c>
      <c r="Y13" s="241">
        <v>0</v>
      </c>
      <c r="Z13" s="241">
        <v>0</v>
      </c>
      <c r="AA13" s="241">
        <v>0</v>
      </c>
      <c r="AB13" s="241">
        <v>0</v>
      </c>
      <c r="AC13" s="241">
        <v>0</v>
      </c>
      <c r="AD13" s="241">
        <v>0</v>
      </c>
      <c r="AE13" s="244">
        <v>0</v>
      </c>
      <c r="AF13" s="239">
        <v>2015</v>
      </c>
    </row>
    <row r="14" spans="1:58" s="235" customFormat="1" ht="27.95" customHeight="1">
      <c r="A14" s="245">
        <v>2016</v>
      </c>
      <c r="B14" s="246">
        <f>SUM(B15:B25)</f>
        <v>1</v>
      </c>
      <c r="C14" s="247">
        <f t="shared" ref="C14:O14" si="0">SUM(C15:C25)</f>
        <v>22</v>
      </c>
      <c r="D14" s="247">
        <f t="shared" si="0"/>
        <v>33</v>
      </c>
      <c r="E14" s="247">
        <f t="shared" si="0"/>
        <v>19</v>
      </c>
      <c r="F14" s="247">
        <f t="shared" si="0"/>
        <v>0</v>
      </c>
      <c r="G14" s="247">
        <f t="shared" si="0"/>
        <v>0</v>
      </c>
      <c r="H14" s="247">
        <f t="shared" si="0"/>
        <v>0</v>
      </c>
      <c r="I14" s="247">
        <f t="shared" si="0"/>
        <v>0</v>
      </c>
      <c r="J14" s="247">
        <f t="shared" si="0"/>
        <v>1</v>
      </c>
      <c r="K14" s="247">
        <f t="shared" si="0"/>
        <v>0</v>
      </c>
      <c r="L14" s="247">
        <f t="shared" si="0"/>
        <v>0</v>
      </c>
      <c r="M14" s="247">
        <f t="shared" si="0"/>
        <v>0</v>
      </c>
      <c r="N14" s="247">
        <f t="shared" si="0"/>
        <v>0</v>
      </c>
      <c r="O14" s="248">
        <f t="shared" si="0"/>
        <v>0</v>
      </c>
      <c r="P14" s="249">
        <v>2016</v>
      </c>
      <c r="Q14" s="245">
        <v>2016</v>
      </c>
      <c r="R14" s="250">
        <f>SUM(R15:R25)</f>
        <v>0</v>
      </c>
      <c r="S14" s="242">
        <f t="shared" ref="S14:AE14" si="1">SUM(S15:S25)</f>
        <v>0</v>
      </c>
      <c r="T14" s="242">
        <f t="shared" si="1"/>
        <v>0</v>
      </c>
      <c r="U14" s="242">
        <f t="shared" si="1"/>
        <v>0</v>
      </c>
      <c r="V14" s="242">
        <f t="shared" si="1"/>
        <v>0</v>
      </c>
      <c r="W14" s="242">
        <f t="shared" si="1"/>
        <v>0</v>
      </c>
      <c r="X14" s="242">
        <f t="shared" si="1"/>
        <v>0</v>
      </c>
      <c r="Y14" s="242">
        <f t="shared" si="1"/>
        <v>0</v>
      </c>
      <c r="Z14" s="242">
        <f t="shared" si="1"/>
        <v>0</v>
      </c>
      <c r="AA14" s="242">
        <f t="shared" si="1"/>
        <v>0</v>
      </c>
      <c r="AB14" s="242">
        <f t="shared" si="1"/>
        <v>0</v>
      </c>
      <c r="AC14" s="242">
        <f>SUM(AC15:AC25)</f>
        <v>0</v>
      </c>
      <c r="AD14" s="242">
        <f t="shared" si="1"/>
        <v>0</v>
      </c>
      <c r="AE14" s="243">
        <f t="shared" si="1"/>
        <v>0</v>
      </c>
      <c r="AF14" s="249">
        <v>2016</v>
      </c>
    </row>
    <row r="15" spans="1:58" s="252" customFormat="1" ht="27.95" customHeight="1">
      <c r="A15" s="138" t="s">
        <v>247</v>
      </c>
      <c r="B15" s="381">
        <v>0</v>
      </c>
      <c r="C15" s="382">
        <v>19</v>
      </c>
      <c r="D15" s="382">
        <v>25</v>
      </c>
      <c r="E15" s="382">
        <v>17</v>
      </c>
      <c r="F15" s="385">
        <v>0</v>
      </c>
      <c r="G15" s="382">
        <v>0</v>
      </c>
      <c r="H15" s="385">
        <v>0</v>
      </c>
      <c r="I15" s="385">
        <v>0</v>
      </c>
      <c r="J15" s="385">
        <v>0</v>
      </c>
      <c r="K15" s="383">
        <v>0</v>
      </c>
      <c r="L15" s="383">
        <v>0</v>
      </c>
      <c r="M15" s="383">
        <v>0</v>
      </c>
      <c r="N15" s="383">
        <v>0</v>
      </c>
      <c r="O15" s="384">
        <v>0</v>
      </c>
      <c r="P15" s="139" t="s">
        <v>248</v>
      </c>
      <c r="Q15" s="138" t="s">
        <v>247</v>
      </c>
      <c r="R15" s="240">
        <v>0</v>
      </c>
      <c r="S15" s="241">
        <v>0</v>
      </c>
      <c r="T15" s="241">
        <v>0</v>
      </c>
      <c r="U15" s="241">
        <v>0</v>
      </c>
      <c r="V15" s="241">
        <v>0</v>
      </c>
      <c r="W15" s="241">
        <v>0</v>
      </c>
      <c r="X15" s="241">
        <v>0</v>
      </c>
      <c r="Y15" s="241">
        <v>0</v>
      </c>
      <c r="Z15" s="241">
        <v>0</v>
      </c>
      <c r="AA15" s="241">
        <v>0</v>
      </c>
      <c r="AB15" s="241">
        <v>0</v>
      </c>
      <c r="AC15" s="241">
        <v>0</v>
      </c>
      <c r="AD15" s="241">
        <v>0</v>
      </c>
      <c r="AE15" s="241">
        <v>0</v>
      </c>
      <c r="AF15" s="251" t="s">
        <v>248</v>
      </c>
    </row>
    <row r="16" spans="1:58" s="252" customFormat="1" ht="27.95" customHeight="1">
      <c r="A16" s="138" t="s">
        <v>51</v>
      </c>
      <c r="B16" s="381">
        <v>0</v>
      </c>
      <c r="C16" s="383">
        <v>1</v>
      </c>
      <c r="D16" s="382">
        <v>5</v>
      </c>
      <c r="E16" s="385">
        <v>1</v>
      </c>
      <c r="F16" s="385">
        <v>0</v>
      </c>
      <c r="G16" s="385">
        <v>0</v>
      </c>
      <c r="H16" s="385">
        <v>0</v>
      </c>
      <c r="I16" s="385">
        <v>0</v>
      </c>
      <c r="J16" s="385">
        <v>1</v>
      </c>
      <c r="K16" s="383">
        <v>0</v>
      </c>
      <c r="L16" s="383">
        <v>0</v>
      </c>
      <c r="M16" s="383">
        <v>0</v>
      </c>
      <c r="N16" s="383">
        <v>0</v>
      </c>
      <c r="O16" s="384">
        <v>0</v>
      </c>
      <c r="P16" s="139" t="s">
        <v>52</v>
      </c>
      <c r="Q16" s="138" t="s">
        <v>51</v>
      </c>
      <c r="R16" s="240">
        <v>0</v>
      </c>
      <c r="S16" s="241">
        <v>0</v>
      </c>
      <c r="T16" s="241">
        <v>0</v>
      </c>
      <c r="U16" s="241">
        <v>0</v>
      </c>
      <c r="V16" s="241">
        <v>0</v>
      </c>
      <c r="W16" s="241">
        <v>0</v>
      </c>
      <c r="X16" s="241">
        <v>0</v>
      </c>
      <c r="Y16" s="241">
        <v>0</v>
      </c>
      <c r="Z16" s="241">
        <v>0</v>
      </c>
      <c r="AA16" s="241">
        <v>0</v>
      </c>
      <c r="AB16" s="241">
        <v>0</v>
      </c>
      <c r="AC16" s="241">
        <v>0</v>
      </c>
      <c r="AD16" s="241">
        <v>0</v>
      </c>
      <c r="AE16" s="241">
        <v>0</v>
      </c>
      <c r="AF16" s="251" t="s">
        <v>52</v>
      </c>
    </row>
    <row r="17" spans="1:32" s="252" customFormat="1" ht="27.95" customHeight="1">
      <c r="A17" s="138" t="s">
        <v>53</v>
      </c>
      <c r="B17" s="381">
        <v>1</v>
      </c>
      <c r="C17" s="382">
        <v>0</v>
      </c>
      <c r="D17" s="382">
        <v>0</v>
      </c>
      <c r="E17" s="385">
        <v>0</v>
      </c>
      <c r="F17" s="385">
        <v>0</v>
      </c>
      <c r="G17" s="385">
        <v>0</v>
      </c>
      <c r="H17" s="385">
        <v>0</v>
      </c>
      <c r="I17" s="385">
        <v>0</v>
      </c>
      <c r="J17" s="385">
        <v>0</v>
      </c>
      <c r="K17" s="383">
        <v>0</v>
      </c>
      <c r="L17" s="383">
        <v>0</v>
      </c>
      <c r="M17" s="383">
        <v>0</v>
      </c>
      <c r="N17" s="383">
        <v>0</v>
      </c>
      <c r="O17" s="384">
        <v>0</v>
      </c>
      <c r="P17" s="139" t="s">
        <v>54</v>
      </c>
      <c r="Q17" s="138" t="s">
        <v>53</v>
      </c>
      <c r="R17" s="240">
        <v>0</v>
      </c>
      <c r="S17" s="241">
        <v>0</v>
      </c>
      <c r="T17" s="241">
        <v>0</v>
      </c>
      <c r="U17" s="241">
        <v>0</v>
      </c>
      <c r="V17" s="241">
        <v>0</v>
      </c>
      <c r="W17" s="241">
        <v>0</v>
      </c>
      <c r="X17" s="241">
        <v>0</v>
      </c>
      <c r="Y17" s="241">
        <v>0</v>
      </c>
      <c r="Z17" s="241">
        <v>0</v>
      </c>
      <c r="AA17" s="241">
        <v>0</v>
      </c>
      <c r="AB17" s="241">
        <v>0</v>
      </c>
      <c r="AC17" s="241">
        <v>0</v>
      </c>
      <c r="AD17" s="241">
        <v>0</v>
      </c>
      <c r="AE17" s="241">
        <v>0</v>
      </c>
      <c r="AF17" s="251" t="s">
        <v>54</v>
      </c>
    </row>
    <row r="18" spans="1:32" s="253" customFormat="1" ht="27.95" customHeight="1">
      <c r="A18" s="138" t="s">
        <v>55</v>
      </c>
      <c r="B18" s="386">
        <v>0</v>
      </c>
      <c r="C18" s="382">
        <v>0</v>
      </c>
      <c r="D18" s="382">
        <v>0</v>
      </c>
      <c r="E18" s="387">
        <v>0</v>
      </c>
      <c r="F18" s="387">
        <v>0</v>
      </c>
      <c r="G18" s="387">
        <v>0</v>
      </c>
      <c r="H18" s="387">
        <v>0</v>
      </c>
      <c r="I18" s="387">
        <v>0</v>
      </c>
      <c r="J18" s="387">
        <v>0</v>
      </c>
      <c r="K18" s="388">
        <v>0</v>
      </c>
      <c r="L18" s="388">
        <v>0</v>
      </c>
      <c r="M18" s="388">
        <v>0</v>
      </c>
      <c r="N18" s="388">
        <v>0</v>
      </c>
      <c r="O18" s="389">
        <v>0</v>
      </c>
      <c r="P18" s="138" t="s">
        <v>56</v>
      </c>
      <c r="Q18" s="138" t="s">
        <v>55</v>
      </c>
      <c r="R18" s="240">
        <v>0</v>
      </c>
      <c r="S18" s="241">
        <v>0</v>
      </c>
      <c r="T18" s="241">
        <v>0</v>
      </c>
      <c r="U18" s="241">
        <v>0</v>
      </c>
      <c r="V18" s="241">
        <v>0</v>
      </c>
      <c r="W18" s="241">
        <v>0</v>
      </c>
      <c r="X18" s="241">
        <v>0</v>
      </c>
      <c r="Y18" s="241">
        <v>0</v>
      </c>
      <c r="Z18" s="241">
        <v>0</v>
      </c>
      <c r="AA18" s="241">
        <v>0</v>
      </c>
      <c r="AB18" s="241">
        <v>0</v>
      </c>
      <c r="AC18" s="241">
        <v>0</v>
      </c>
      <c r="AD18" s="241">
        <v>0</v>
      </c>
      <c r="AE18" s="241">
        <v>0</v>
      </c>
      <c r="AF18" s="251" t="s">
        <v>56</v>
      </c>
    </row>
    <row r="19" spans="1:32" s="253" customFormat="1" ht="27.95" customHeight="1">
      <c r="A19" s="138" t="s">
        <v>57</v>
      </c>
      <c r="B19" s="386">
        <v>0</v>
      </c>
      <c r="C19" s="382">
        <v>1</v>
      </c>
      <c r="D19" s="382">
        <v>1</v>
      </c>
      <c r="E19" s="387">
        <v>1</v>
      </c>
      <c r="F19" s="387">
        <v>0</v>
      </c>
      <c r="G19" s="387">
        <v>0</v>
      </c>
      <c r="H19" s="387">
        <v>0</v>
      </c>
      <c r="I19" s="387">
        <v>0</v>
      </c>
      <c r="J19" s="387">
        <v>0</v>
      </c>
      <c r="K19" s="388">
        <v>0</v>
      </c>
      <c r="L19" s="388">
        <v>0</v>
      </c>
      <c r="M19" s="388">
        <v>0</v>
      </c>
      <c r="N19" s="388">
        <v>0</v>
      </c>
      <c r="O19" s="389">
        <v>0</v>
      </c>
      <c r="P19" s="138" t="s">
        <v>58</v>
      </c>
      <c r="Q19" s="138" t="s">
        <v>57</v>
      </c>
      <c r="R19" s="240">
        <v>0</v>
      </c>
      <c r="S19" s="241">
        <v>0</v>
      </c>
      <c r="T19" s="241">
        <v>0</v>
      </c>
      <c r="U19" s="241">
        <v>0</v>
      </c>
      <c r="V19" s="241">
        <v>0</v>
      </c>
      <c r="W19" s="241">
        <v>0</v>
      </c>
      <c r="X19" s="241">
        <v>0</v>
      </c>
      <c r="Y19" s="241">
        <v>0</v>
      </c>
      <c r="Z19" s="241">
        <v>0</v>
      </c>
      <c r="AA19" s="241">
        <v>0</v>
      </c>
      <c r="AB19" s="241">
        <v>0</v>
      </c>
      <c r="AC19" s="241">
        <v>0</v>
      </c>
      <c r="AD19" s="241">
        <v>0</v>
      </c>
      <c r="AE19" s="241">
        <v>0</v>
      </c>
      <c r="AF19" s="251" t="s">
        <v>58</v>
      </c>
    </row>
    <row r="20" spans="1:32" s="253" customFormat="1" ht="27.95" customHeight="1">
      <c r="A20" s="138" t="s">
        <v>59</v>
      </c>
      <c r="B20" s="386">
        <v>0</v>
      </c>
      <c r="C20" s="388">
        <v>1</v>
      </c>
      <c r="D20" s="388">
        <v>1</v>
      </c>
      <c r="E20" s="388">
        <v>0</v>
      </c>
      <c r="F20" s="387">
        <v>0</v>
      </c>
      <c r="G20" s="387">
        <v>0</v>
      </c>
      <c r="H20" s="387">
        <v>0</v>
      </c>
      <c r="I20" s="387">
        <v>0</v>
      </c>
      <c r="J20" s="387">
        <v>0</v>
      </c>
      <c r="K20" s="388">
        <v>0</v>
      </c>
      <c r="L20" s="388">
        <v>0</v>
      </c>
      <c r="M20" s="388">
        <v>0</v>
      </c>
      <c r="N20" s="388">
        <v>0</v>
      </c>
      <c r="O20" s="389">
        <v>0</v>
      </c>
      <c r="P20" s="138" t="s">
        <v>60</v>
      </c>
      <c r="Q20" s="138" t="s">
        <v>59</v>
      </c>
      <c r="R20" s="240">
        <v>0</v>
      </c>
      <c r="S20" s="241">
        <v>0</v>
      </c>
      <c r="T20" s="241">
        <v>0</v>
      </c>
      <c r="U20" s="241">
        <v>0</v>
      </c>
      <c r="V20" s="241">
        <v>0</v>
      </c>
      <c r="W20" s="241">
        <v>0</v>
      </c>
      <c r="X20" s="241">
        <v>0</v>
      </c>
      <c r="Y20" s="241">
        <v>0</v>
      </c>
      <c r="Z20" s="241">
        <v>0</v>
      </c>
      <c r="AA20" s="241">
        <v>0</v>
      </c>
      <c r="AB20" s="241">
        <v>0</v>
      </c>
      <c r="AC20" s="241">
        <v>0</v>
      </c>
      <c r="AD20" s="241">
        <v>0</v>
      </c>
      <c r="AE20" s="241">
        <v>0</v>
      </c>
      <c r="AF20" s="251" t="s">
        <v>60</v>
      </c>
    </row>
    <row r="21" spans="1:32" s="253" customFormat="1" ht="27.95" customHeight="1">
      <c r="A21" s="138" t="s">
        <v>61</v>
      </c>
      <c r="B21" s="386">
        <v>0</v>
      </c>
      <c r="C21" s="387">
        <v>0</v>
      </c>
      <c r="D21" s="387">
        <v>0</v>
      </c>
      <c r="E21" s="387">
        <v>0</v>
      </c>
      <c r="F21" s="387">
        <v>0</v>
      </c>
      <c r="G21" s="387">
        <v>0</v>
      </c>
      <c r="H21" s="387">
        <v>0</v>
      </c>
      <c r="I21" s="387">
        <v>0</v>
      </c>
      <c r="J21" s="387">
        <v>0</v>
      </c>
      <c r="K21" s="388">
        <v>0</v>
      </c>
      <c r="L21" s="388">
        <v>0</v>
      </c>
      <c r="M21" s="388">
        <v>0</v>
      </c>
      <c r="N21" s="388">
        <v>0</v>
      </c>
      <c r="O21" s="389">
        <v>0</v>
      </c>
      <c r="P21" s="138" t="s">
        <v>62</v>
      </c>
      <c r="Q21" s="138" t="s">
        <v>61</v>
      </c>
      <c r="R21" s="240">
        <v>0</v>
      </c>
      <c r="S21" s="241">
        <v>0</v>
      </c>
      <c r="T21" s="241">
        <v>0</v>
      </c>
      <c r="U21" s="241">
        <v>0</v>
      </c>
      <c r="V21" s="241">
        <v>0</v>
      </c>
      <c r="W21" s="241">
        <v>0</v>
      </c>
      <c r="X21" s="241">
        <v>0</v>
      </c>
      <c r="Y21" s="241">
        <v>0</v>
      </c>
      <c r="Z21" s="241">
        <v>0</v>
      </c>
      <c r="AA21" s="241">
        <v>0</v>
      </c>
      <c r="AB21" s="241">
        <v>0</v>
      </c>
      <c r="AC21" s="241">
        <v>0</v>
      </c>
      <c r="AD21" s="241">
        <v>0</v>
      </c>
      <c r="AE21" s="241">
        <v>0</v>
      </c>
      <c r="AF21" s="251" t="s">
        <v>62</v>
      </c>
    </row>
    <row r="22" spans="1:32" s="253" customFormat="1" ht="27.95" customHeight="1">
      <c r="A22" s="138" t="s">
        <v>63</v>
      </c>
      <c r="B22" s="386">
        <v>0</v>
      </c>
      <c r="C22" s="387">
        <v>0</v>
      </c>
      <c r="D22" s="387">
        <v>0</v>
      </c>
      <c r="E22" s="387">
        <v>0</v>
      </c>
      <c r="F22" s="387">
        <v>0</v>
      </c>
      <c r="G22" s="387">
        <v>0</v>
      </c>
      <c r="H22" s="387">
        <v>0</v>
      </c>
      <c r="I22" s="387">
        <v>0</v>
      </c>
      <c r="J22" s="387">
        <v>0</v>
      </c>
      <c r="K22" s="388">
        <v>0</v>
      </c>
      <c r="L22" s="388">
        <v>0</v>
      </c>
      <c r="M22" s="388">
        <v>0</v>
      </c>
      <c r="N22" s="388">
        <v>0</v>
      </c>
      <c r="O22" s="389">
        <v>0</v>
      </c>
      <c r="P22" s="254" t="s">
        <v>249</v>
      </c>
      <c r="Q22" s="138" t="s">
        <v>63</v>
      </c>
      <c r="R22" s="240">
        <v>0</v>
      </c>
      <c r="S22" s="241">
        <v>0</v>
      </c>
      <c r="T22" s="241">
        <v>0</v>
      </c>
      <c r="U22" s="241">
        <v>0</v>
      </c>
      <c r="V22" s="241">
        <v>0</v>
      </c>
      <c r="W22" s="241">
        <v>0</v>
      </c>
      <c r="X22" s="241">
        <v>0</v>
      </c>
      <c r="Y22" s="241">
        <v>0</v>
      </c>
      <c r="Z22" s="241">
        <v>0</v>
      </c>
      <c r="AA22" s="241">
        <v>0</v>
      </c>
      <c r="AB22" s="241">
        <v>0</v>
      </c>
      <c r="AC22" s="241">
        <v>0</v>
      </c>
      <c r="AD22" s="241">
        <v>0</v>
      </c>
      <c r="AE22" s="241">
        <v>0</v>
      </c>
      <c r="AF22" s="255" t="s">
        <v>249</v>
      </c>
    </row>
    <row r="23" spans="1:32" s="253" customFormat="1" ht="27.95" customHeight="1">
      <c r="A23" s="138" t="s">
        <v>65</v>
      </c>
      <c r="B23" s="386">
        <v>0</v>
      </c>
      <c r="C23" s="387">
        <v>0</v>
      </c>
      <c r="D23" s="387">
        <v>1</v>
      </c>
      <c r="E23" s="387">
        <v>0</v>
      </c>
      <c r="F23" s="387">
        <v>0</v>
      </c>
      <c r="G23" s="387">
        <v>0</v>
      </c>
      <c r="H23" s="387">
        <v>0</v>
      </c>
      <c r="I23" s="387">
        <v>0</v>
      </c>
      <c r="J23" s="387">
        <v>0</v>
      </c>
      <c r="K23" s="388">
        <v>0</v>
      </c>
      <c r="L23" s="388">
        <v>0</v>
      </c>
      <c r="M23" s="388">
        <v>0</v>
      </c>
      <c r="N23" s="388">
        <v>0</v>
      </c>
      <c r="O23" s="389">
        <v>0</v>
      </c>
      <c r="P23" s="138" t="s">
        <v>66</v>
      </c>
      <c r="Q23" s="138" t="s">
        <v>65</v>
      </c>
      <c r="R23" s="240">
        <v>0</v>
      </c>
      <c r="S23" s="241">
        <v>0</v>
      </c>
      <c r="T23" s="241">
        <v>0</v>
      </c>
      <c r="U23" s="241">
        <v>0</v>
      </c>
      <c r="V23" s="241">
        <v>0</v>
      </c>
      <c r="W23" s="241">
        <v>0</v>
      </c>
      <c r="X23" s="241">
        <v>0</v>
      </c>
      <c r="Y23" s="241">
        <v>0</v>
      </c>
      <c r="Z23" s="241">
        <v>0</v>
      </c>
      <c r="AA23" s="241">
        <v>0</v>
      </c>
      <c r="AB23" s="241">
        <v>0</v>
      </c>
      <c r="AC23" s="241">
        <v>0</v>
      </c>
      <c r="AD23" s="241">
        <v>0</v>
      </c>
      <c r="AE23" s="241">
        <v>0</v>
      </c>
      <c r="AF23" s="251" t="s">
        <v>66</v>
      </c>
    </row>
    <row r="24" spans="1:32" s="253" customFormat="1" ht="27.95" customHeight="1">
      <c r="A24" s="138" t="s">
        <v>67</v>
      </c>
      <c r="B24" s="386">
        <v>0</v>
      </c>
      <c r="C24" s="387">
        <v>0</v>
      </c>
      <c r="D24" s="387">
        <v>0</v>
      </c>
      <c r="E24" s="387">
        <v>0</v>
      </c>
      <c r="F24" s="387">
        <v>0</v>
      </c>
      <c r="G24" s="387">
        <v>0</v>
      </c>
      <c r="H24" s="387">
        <v>0</v>
      </c>
      <c r="I24" s="387">
        <v>0</v>
      </c>
      <c r="J24" s="387">
        <v>0</v>
      </c>
      <c r="K24" s="388">
        <v>0</v>
      </c>
      <c r="L24" s="388">
        <v>0</v>
      </c>
      <c r="M24" s="388">
        <v>0</v>
      </c>
      <c r="N24" s="388">
        <v>0</v>
      </c>
      <c r="O24" s="389">
        <v>0</v>
      </c>
      <c r="P24" s="138" t="s">
        <v>68</v>
      </c>
      <c r="Q24" s="138" t="s">
        <v>67</v>
      </c>
      <c r="R24" s="240">
        <v>0</v>
      </c>
      <c r="S24" s="241">
        <v>0</v>
      </c>
      <c r="T24" s="241">
        <v>0</v>
      </c>
      <c r="U24" s="241">
        <v>0</v>
      </c>
      <c r="V24" s="241">
        <v>0</v>
      </c>
      <c r="W24" s="241">
        <v>0</v>
      </c>
      <c r="X24" s="241">
        <v>0</v>
      </c>
      <c r="Y24" s="241">
        <v>0</v>
      </c>
      <c r="Z24" s="241">
        <v>0</v>
      </c>
      <c r="AA24" s="241">
        <v>0</v>
      </c>
      <c r="AB24" s="241">
        <v>0</v>
      </c>
      <c r="AC24" s="241">
        <v>0</v>
      </c>
      <c r="AD24" s="241">
        <v>0</v>
      </c>
      <c r="AE24" s="241">
        <v>0</v>
      </c>
      <c r="AF24" s="251" t="s">
        <v>68</v>
      </c>
    </row>
    <row r="25" spans="1:32" s="253" customFormat="1" ht="27.95" customHeight="1" thickBot="1">
      <c r="A25" s="256" t="s">
        <v>69</v>
      </c>
      <c r="B25" s="390">
        <v>0</v>
      </c>
      <c r="C25" s="391">
        <v>0</v>
      </c>
      <c r="D25" s="391">
        <v>0</v>
      </c>
      <c r="E25" s="391">
        <v>0</v>
      </c>
      <c r="F25" s="391">
        <v>0</v>
      </c>
      <c r="G25" s="391">
        <v>0</v>
      </c>
      <c r="H25" s="391">
        <v>0</v>
      </c>
      <c r="I25" s="391">
        <v>0</v>
      </c>
      <c r="J25" s="391">
        <v>0</v>
      </c>
      <c r="K25" s="392">
        <v>0</v>
      </c>
      <c r="L25" s="392">
        <v>0</v>
      </c>
      <c r="M25" s="392">
        <v>0</v>
      </c>
      <c r="N25" s="392">
        <v>0</v>
      </c>
      <c r="O25" s="393">
        <v>0</v>
      </c>
      <c r="P25" s="256" t="s">
        <v>250</v>
      </c>
      <c r="Q25" s="256" t="s">
        <v>69</v>
      </c>
      <c r="R25" s="257">
        <v>0</v>
      </c>
      <c r="S25" s="258">
        <v>0</v>
      </c>
      <c r="T25" s="258">
        <v>0</v>
      </c>
      <c r="U25" s="258">
        <v>0</v>
      </c>
      <c r="V25" s="258">
        <v>0</v>
      </c>
      <c r="W25" s="258">
        <v>0</v>
      </c>
      <c r="X25" s="258">
        <v>0</v>
      </c>
      <c r="Y25" s="258">
        <v>0</v>
      </c>
      <c r="Z25" s="258">
        <v>0</v>
      </c>
      <c r="AA25" s="258">
        <v>0</v>
      </c>
      <c r="AB25" s="258">
        <v>0</v>
      </c>
      <c r="AC25" s="258">
        <v>0</v>
      </c>
      <c r="AD25" s="258">
        <v>0</v>
      </c>
      <c r="AE25" s="258">
        <v>0</v>
      </c>
      <c r="AF25" s="259" t="s">
        <v>250</v>
      </c>
    </row>
    <row r="26" spans="1:32" s="220" customFormat="1" ht="25.5" customHeight="1">
      <c r="A26" s="218" t="s">
        <v>251</v>
      </c>
      <c r="B26" s="218"/>
      <c r="C26" s="218"/>
      <c r="D26" s="218"/>
      <c r="E26" s="218"/>
      <c r="F26" s="260"/>
      <c r="G26" s="218"/>
      <c r="H26" s="218"/>
      <c r="I26" s="260"/>
      <c r="J26" s="218" t="s">
        <v>252</v>
      </c>
      <c r="K26" s="260"/>
      <c r="L26" s="260"/>
      <c r="M26" s="261"/>
      <c r="N26" s="261"/>
      <c r="O26" s="261"/>
      <c r="P26" s="262"/>
      <c r="Q26" s="218" t="s">
        <v>251</v>
      </c>
      <c r="R26" s="218"/>
      <c r="S26" s="218"/>
      <c r="T26" s="218"/>
      <c r="U26" s="218"/>
      <c r="V26" s="218"/>
      <c r="W26" s="218"/>
      <c r="Y26" s="260"/>
      <c r="Z26" s="260"/>
      <c r="AA26" s="260"/>
      <c r="AB26" s="260"/>
      <c r="AD26" s="261"/>
      <c r="AE26" s="261"/>
      <c r="AF26" s="221" t="s">
        <v>253</v>
      </c>
    </row>
  </sheetData>
  <mergeCells count="22">
    <mergeCell ref="X6:AE6"/>
    <mergeCell ref="E7:E8"/>
    <mergeCell ref="F7:H7"/>
    <mergeCell ref="R5:S5"/>
    <mergeCell ref="U5:W5"/>
    <mergeCell ref="X5:AE5"/>
    <mergeCell ref="A2:I2"/>
    <mergeCell ref="J2:P2"/>
    <mergeCell ref="Q2:W2"/>
    <mergeCell ref="X2:AF2"/>
    <mergeCell ref="A5:A8"/>
    <mergeCell ref="B5:E5"/>
    <mergeCell ref="F5:I5"/>
    <mergeCell ref="J5:O5"/>
    <mergeCell ref="P5:P8"/>
    <mergeCell ref="Q5:Q8"/>
    <mergeCell ref="AF5:AF8"/>
    <mergeCell ref="B6:E6"/>
    <mergeCell ref="F6:I6"/>
    <mergeCell ref="J6:O6"/>
    <mergeCell ref="R6:S6"/>
    <mergeCell ref="U6:W6"/>
  </mergeCells>
  <phoneticPr fontId="3" type="noConversion"/>
  <printOptions horizontalCentered="1"/>
  <pageMargins left="0.35433070866141736" right="0.15748031496062992" top="0.98425196850393704" bottom="0.64" header="0.51181102362204722" footer="0.51181102362204722"/>
  <pageSetup paperSize="9" scale="65" fitToWidth="12" orientation="landscape" r:id="rId1"/>
  <headerFooter alignWithMargins="0"/>
  <colBreaks count="1" manualBreakCount="1">
    <brk id="16" max="2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G35"/>
  <sheetViews>
    <sheetView showGridLines="0" view="pageBreakPreview" topLeftCell="A3" zoomScaleNormal="100" workbookViewId="0">
      <selection activeCell="E14" sqref="E14"/>
    </sheetView>
  </sheetViews>
  <sheetFormatPr defaultRowHeight="14.25"/>
  <cols>
    <col min="1" max="1" width="10.875" style="135" customWidth="1"/>
    <col min="2" max="2" width="13.125" style="135" customWidth="1"/>
    <col min="3" max="3" width="12" style="135" customWidth="1"/>
    <col min="4" max="4" width="11.75" style="135" customWidth="1"/>
    <col min="5" max="5" width="11.5" style="135" customWidth="1"/>
    <col min="6" max="6" width="14.5" style="135" bestFit="1" customWidth="1"/>
    <col min="7" max="7" width="11.875" style="135" customWidth="1"/>
    <col min="8" max="16384" width="9" style="135"/>
  </cols>
  <sheetData>
    <row r="1" spans="1:7" ht="33" customHeight="1"/>
    <row r="2" spans="1:7" ht="39" customHeight="1">
      <c r="A2" s="510" t="s">
        <v>254</v>
      </c>
      <c r="B2" s="510"/>
      <c r="C2" s="510"/>
      <c r="D2" s="510"/>
      <c r="E2" s="510"/>
      <c r="F2" s="510"/>
      <c r="G2" s="510"/>
    </row>
    <row r="4" spans="1:7" ht="15" thickBot="1">
      <c r="A4" s="267" t="s">
        <v>255</v>
      </c>
      <c r="F4" s="511" t="s">
        <v>256</v>
      </c>
      <c r="G4" s="511"/>
    </row>
    <row r="5" spans="1:7" s="271" customFormat="1" ht="23.25" customHeight="1">
      <c r="A5" s="268" t="s">
        <v>257</v>
      </c>
      <c r="B5" s="269" t="s">
        <v>258</v>
      </c>
      <c r="C5" s="512" t="s">
        <v>259</v>
      </c>
      <c r="D5" s="513"/>
      <c r="E5" s="268" t="s">
        <v>260</v>
      </c>
      <c r="F5" s="268"/>
      <c r="G5" s="270"/>
    </row>
    <row r="6" spans="1:7" s="271" customFormat="1" ht="24" customHeight="1">
      <c r="A6" s="272"/>
      <c r="B6" s="273"/>
      <c r="C6" s="274" t="s">
        <v>261</v>
      </c>
      <c r="D6" s="275" t="s">
        <v>262</v>
      </c>
      <c r="E6" s="276"/>
      <c r="F6" s="277" t="s">
        <v>263</v>
      </c>
      <c r="G6" s="278"/>
    </row>
    <row r="7" spans="1:7" s="271" customFormat="1" ht="24" customHeight="1">
      <c r="A7" s="279" t="s">
        <v>264</v>
      </c>
      <c r="B7" s="280" t="s">
        <v>265</v>
      </c>
      <c r="C7" s="281"/>
      <c r="D7" s="277" t="s">
        <v>266</v>
      </c>
      <c r="E7" s="274" t="s">
        <v>267</v>
      </c>
      <c r="F7" s="273" t="s">
        <v>268</v>
      </c>
      <c r="G7" s="282" t="s">
        <v>269</v>
      </c>
    </row>
    <row r="8" spans="1:7" s="271" customFormat="1" ht="18.75" customHeight="1">
      <c r="A8" s="283"/>
      <c r="B8" s="284" t="s">
        <v>270</v>
      </c>
      <c r="C8" s="285" t="s">
        <v>257</v>
      </c>
      <c r="D8" s="285" t="s">
        <v>271</v>
      </c>
      <c r="E8" s="286" t="s">
        <v>272</v>
      </c>
      <c r="F8" s="286" t="s">
        <v>270</v>
      </c>
      <c r="G8" s="287"/>
    </row>
    <row r="9" spans="1:7" s="293" customFormat="1" ht="24.95" customHeight="1">
      <c r="A9" s="288">
        <v>2011</v>
      </c>
      <c r="B9" s="289" t="s">
        <v>273</v>
      </c>
      <c r="C9" s="290">
        <v>526887</v>
      </c>
      <c r="D9" s="290">
        <v>526285</v>
      </c>
      <c r="E9" s="290">
        <v>602</v>
      </c>
      <c r="F9" s="291">
        <v>2334531</v>
      </c>
      <c r="G9" s="292">
        <v>2011</v>
      </c>
    </row>
    <row r="10" spans="1:7" s="293" customFormat="1" ht="24.95" customHeight="1">
      <c r="A10" s="294">
        <v>2012</v>
      </c>
      <c r="B10" s="289" t="s">
        <v>274</v>
      </c>
      <c r="C10" s="295">
        <v>664271</v>
      </c>
      <c r="D10" s="295">
        <v>663176</v>
      </c>
      <c r="E10" s="295">
        <v>1095</v>
      </c>
      <c r="F10" s="296">
        <v>2352125</v>
      </c>
      <c r="G10" s="292">
        <v>2012</v>
      </c>
    </row>
    <row r="11" spans="1:7" s="293" customFormat="1" ht="24.95" customHeight="1">
      <c r="A11" s="294">
        <v>2013</v>
      </c>
      <c r="B11" s="289" t="s">
        <v>274</v>
      </c>
      <c r="C11" s="295">
        <v>419307</v>
      </c>
      <c r="D11" s="295">
        <v>416544</v>
      </c>
      <c r="E11" s="295">
        <v>2763</v>
      </c>
      <c r="F11" s="296">
        <v>139071</v>
      </c>
      <c r="G11" s="292">
        <v>2013</v>
      </c>
    </row>
    <row r="12" spans="1:7" s="293" customFormat="1" ht="24.95" customHeight="1">
      <c r="A12" s="294">
        <v>2014</v>
      </c>
      <c r="B12" s="289" t="s">
        <v>274</v>
      </c>
      <c r="C12" s="295">
        <v>345041</v>
      </c>
      <c r="D12" s="295">
        <v>343730</v>
      </c>
      <c r="E12" s="295">
        <v>1311</v>
      </c>
      <c r="F12" s="296">
        <v>111727</v>
      </c>
      <c r="G12" s="292">
        <v>2014</v>
      </c>
    </row>
    <row r="13" spans="1:7" s="293" customFormat="1" ht="24.95" customHeight="1">
      <c r="A13" s="294">
        <v>2015</v>
      </c>
      <c r="B13" s="289" t="s">
        <v>274</v>
      </c>
      <c r="C13" s="295">
        <v>376689</v>
      </c>
      <c r="D13" s="295">
        <v>374844</v>
      </c>
      <c r="E13" s="295">
        <v>1845</v>
      </c>
      <c r="F13" s="296">
        <v>122004</v>
      </c>
      <c r="G13" s="292">
        <v>2015</v>
      </c>
    </row>
    <row r="14" spans="1:7" s="301" customFormat="1" ht="24.95" customHeight="1">
      <c r="A14" s="297">
        <v>2016</v>
      </c>
      <c r="B14" s="298" t="s">
        <v>373</v>
      </c>
      <c r="C14" s="299">
        <f>SUM(C15:C26)</f>
        <v>370775</v>
      </c>
      <c r="D14" s="299">
        <f>SUM(D15:D26)</f>
        <v>367541</v>
      </c>
      <c r="E14" s="299">
        <f>SUM(E15:E26)</f>
        <v>3234</v>
      </c>
      <c r="F14" s="299">
        <f>SUM(F15:F26)</f>
        <v>114722</v>
      </c>
      <c r="G14" s="300">
        <v>2016</v>
      </c>
    </row>
    <row r="15" spans="1:7" s="293" customFormat="1" ht="24.95" customHeight="1">
      <c r="A15" s="302" t="s">
        <v>275</v>
      </c>
      <c r="B15" s="289"/>
      <c r="C15" s="394">
        <v>27975</v>
      </c>
      <c r="D15" s="394">
        <v>27584</v>
      </c>
      <c r="E15" s="394">
        <v>391</v>
      </c>
      <c r="F15" s="395">
        <v>6440</v>
      </c>
      <c r="G15" s="303" t="s">
        <v>276</v>
      </c>
    </row>
    <row r="16" spans="1:7" s="293" customFormat="1" ht="24.95" customHeight="1">
      <c r="A16" s="302" t="s">
        <v>277</v>
      </c>
      <c r="B16" s="289"/>
      <c r="C16" s="394">
        <v>33420</v>
      </c>
      <c r="D16" s="394">
        <v>32884</v>
      </c>
      <c r="E16" s="394">
        <v>536</v>
      </c>
      <c r="F16" s="395">
        <v>6692</v>
      </c>
      <c r="G16" s="303" t="s">
        <v>278</v>
      </c>
    </row>
    <row r="17" spans="1:7" s="293" customFormat="1" ht="24.95" customHeight="1">
      <c r="A17" s="302" t="s">
        <v>279</v>
      </c>
      <c r="B17" s="289"/>
      <c r="C17" s="394">
        <v>37727</v>
      </c>
      <c r="D17" s="394">
        <v>37297</v>
      </c>
      <c r="E17" s="394">
        <v>430</v>
      </c>
      <c r="F17" s="395">
        <v>8585</v>
      </c>
      <c r="G17" s="303" t="s">
        <v>280</v>
      </c>
    </row>
    <row r="18" spans="1:7" s="293" customFormat="1" ht="24.95" customHeight="1">
      <c r="A18" s="302" t="s">
        <v>281</v>
      </c>
      <c r="B18" s="289"/>
      <c r="C18" s="394">
        <v>37122</v>
      </c>
      <c r="D18" s="394">
        <v>36862</v>
      </c>
      <c r="E18" s="394">
        <v>260</v>
      </c>
      <c r="F18" s="395">
        <v>14035</v>
      </c>
      <c r="G18" s="303" t="s">
        <v>282</v>
      </c>
    </row>
    <row r="19" spans="1:7" s="293" customFormat="1" ht="24.95" customHeight="1">
      <c r="A19" s="302" t="s">
        <v>283</v>
      </c>
      <c r="B19" s="289"/>
      <c r="C19" s="394">
        <v>30329</v>
      </c>
      <c r="D19" s="394">
        <v>30171</v>
      </c>
      <c r="E19" s="394">
        <v>158</v>
      </c>
      <c r="F19" s="395">
        <v>11633</v>
      </c>
      <c r="G19" s="303" t="s">
        <v>284</v>
      </c>
    </row>
    <row r="20" spans="1:7" s="293" customFormat="1" ht="24.95" customHeight="1">
      <c r="A20" s="302" t="s">
        <v>285</v>
      </c>
      <c r="B20" s="289"/>
      <c r="C20" s="394">
        <v>19305</v>
      </c>
      <c r="D20" s="394">
        <v>19152</v>
      </c>
      <c r="E20" s="394">
        <v>153</v>
      </c>
      <c r="F20" s="395">
        <v>6383</v>
      </c>
      <c r="G20" s="303" t="s">
        <v>286</v>
      </c>
    </row>
    <row r="21" spans="1:7" s="293" customFormat="1" ht="24.95" customHeight="1">
      <c r="A21" s="302" t="s">
        <v>287</v>
      </c>
      <c r="B21" s="289"/>
      <c r="C21" s="394">
        <v>26682</v>
      </c>
      <c r="D21" s="394">
        <v>26545</v>
      </c>
      <c r="E21" s="394">
        <v>137</v>
      </c>
      <c r="F21" s="395">
        <v>7208</v>
      </c>
      <c r="G21" s="303" t="s">
        <v>288</v>
      </c>
    </row>
    <row r="22" spans="1:7" s="293" customFormat="1" ht="24.95" customHeight="1">
      <c r="A22" s="302" t="s">
        <v>289</v>
      </c>
      <c r="B22" s="289"/>
      <c r="C22" s="394">
        <v>17838</v>
      </c>
      <c r="D22" s="394">
        <v>17770</v>
      </c>
      <c r="E22" s="394">
        <v>68</v>
      </c>
      <c r="F22" s="395">
        <v>8247</v>
      </c>
      <c r="G22" s="303" t="s">
        <v>290</v>
      </c>
    </row>
    <row r="23" spans="1:7" s="293" customFormat="1" ht="24.95" customHeight="1">
      <c r="A23" s="302" t="s">
        <v>291</v>
      </c>
      <c r="B23" s="289"/>
      <c r="C23" s="394">
        <v>29003</v>
      </c>
      <c r="D23" s="394">
        <v>28525</v>
      </c>
      <c r="E23" s="394">
        <v>478</v>
      </c>
      <c r="F23" s="395">
        <v>10808</v>
      </c>
      <c r="G23" s="303" t="s">
        <v>292</v>
      </c>
    </row>
    <row r="24" spans="1:7" s="293" customFormat="1" ht="24.95" customHeight="1">
      <c r="A24" s="302" t="s">
        <v>293</v>
      </c>
      <c r="B24" s="289"/>
      <c r="C24" s="394">
        <v>44329</v>
      </c>
      <c r="D24" s="394">
        <v>44169</v>
      </c>
      <c r="E24" s="394">
        <v>160</v>
      </c>
      <c r="F24" s="395">
        <v>17921</v>
      </c>
      <c r="G24" s="303" t="s">
        <v>294</v>
      </c>
    </row>
    <row r="25" spans="1:7" s="293" customFormat="1" ht="24.95" customHeight="1">
      <c r="A25" s="302" t="s">
        <v>295</v>
      </c>
      <c r="B25" s="289"/>
      <c r="C25" s="394">
        <v>35914</v>
      </c>
      <c r="D25" s="394">
        <v>35683</v>
      </c>
      <c r="E25" s="394">
        <v>231</v>
      </c>
      <c r="F25" s="395">
        <v>9404</v>
      </c>
      <c r="G25" s="303" t="s">
        <v>296</v>
      </c>
    </row>
    <row r="26" spans="1:7" s="293" customFormat="1" ht="24.95" customHeight="1" thickBot="1">
      <c r="A26" s="304" t="s">
        <v>297</v>
      </c>
      <c r="B26" s="305"/>
      <c r="C26" s="396">
        <v>31131</v>
      </c>
      <c r="D26" s="396">
        <v>30899</v>
      </c>
      <c r="E26" s="380">
        <v>232</v>
      </c>
      <c r="F26" s="397">
        <v>7366</v>
      </c>
      <c r="G26" s="306" t="s">
        <v>298</v>
      </c>
    </row>
    <row r="27" spans="1:7" s="271" customFormat="1" ht="13.5">
      <c r="A27" s="271" t="s">
        <v>299</v>
      </c>
    </row>
    <row r="28" spans="1:7" s="308" customFormat="1" ht="16.5" customHeight="1">
      <c r="A28" s="307" t="s">
        <v>300</v>
      </c>
    </row>
    <row r="29" spans="1:7" s="309" customFormat="1" ht="13.5"/>
    <row r="30" spans="1:7" s="309" customFormat="1" ht="13.5"/>
    <row r="31" spans="1:7" s="309" customFormat="1" ht="13.5"/>
    <row r="32" spans="1:7" s="309" customFormat="1" ht="13.5"/>
    <row r="33" s="309" customFormat="1" ht="13.5"/>
    <row r="34" s="309" customFormat="1" ht="13.5"/>
    <row r="35" s="309" customFormat="1" ht="13.5"/>
  </sheetData>
  <mergeCells count="3">
    <mergeCell ref="A2:G2"/>
    <mergeCell ref="F4:G4"/>
    <mergeCell ref="C5:D5"/>
  </mergeCells>
  <phoneticPr fontId="3" type="noConversion"/>
  <pageMargins left="0.55118110236220474" right="0.55118110236220474" top="0.98425196850393704" bottom="0.98425196850393704" header="0.51181102362204722" footer="0.51181102362204722"/>
  <pageSetup paperSize="9" scale="9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AA20"/>
  <sheetViews>
    <sheetView showGridLines="0" showZeros="0" view="pageBreakPreview" zoomScale="85" zoomScaleNormal="75" zoomScaleSheetLayoutView="80" workbookViewId="0">
      <selection activeCell="R5" sqref="R5:R8"/>
    </sheetView>
  </sheetViews>
  <sheetFormatPr defaultRowHeight="15.75"/>
  <cols>
    <col min="1" max="1" width="8.75" style="334" customWidth="1"/>
    <col min="2" max="2" width="8.875" style="335" customWidth="1"/>
    <col min="3" max="3" width="8.5" style="335" bestFit="1" customWidth="1"/>
    <col min="4" max="4" width="8.5" style="335" customWidth="1"/>
    <col min="5" max="5" width="7.625" style="335" bestFit="1" customWidth="1"/>
    <col min="6" max="8" width="8.5" style="335" bestFit="1" customWidth="1"/>
    <col min="9" max="10" width="10.625" style="335" customWidth="1"/>
    <col min="11" max="11" width="6.5" style="335" customWidth="1"/>
    <col min="12" max="12" width="8.5" style="335" bestFit="1" customWidth="1"/>
    <col min="13" max="13" width="7.625" style="335" bestFit="1" customWidth="1"/>
    <col min="14" max="14" width="6.75" style="335" bestFit="1" customWidth="1"/>
    <col min="15" max="17" width="10.625" style="335" customWidth="1"/>
    <col min="18" max="18" width="16.75" style="334" customWidth="1"/>
    <col min="19" max="16384" width="9" style="335"/>
  </cols>
  <sheetData>
    <row r="1" spans="1:27" s="311" customFormat="1" ht="19.5" customHeight="1">
      <c r="A1" s="310"/>
      <c r="R1" s="312"/>
      <c r="S1" s="310"/>
      <c r="AA1" s="312"/>
    </row>
    <row r="2" spans="1:27" s="311" customFormat="1" ht="19.5" customHeight="1">
      <c r="A2" s="518" t="s">
        <v>301</v>
      </c>
      <c r="B2" s="518"/>
      <c r="C2" s="518"/>
      <c r="D2" s="518"/>
      <c r="E2" s="518"/>
      <c r="F2" s="518"/>
      <c r="G2" s="518"/>
      <c r="H2" s="518"/>
      <c r="I2" s="518"/>
      <c r="J2" s="518"/>
      <c r="K2" s="519" t="s">
        <v>302</v>
      </c>
      <c r="L2" s="519"/>
      <c r="M2" s="519"/>
      <c r="N2" s="519"/>
      <c r="O2" s="519"/>
      <c r="P2" s="519"/>
      <c r="Q2" s="519"/>
      <c r="R2" s="519"/>
      <c r="S2" s="313"/>
      <c r="AA2" s="312"/>
    </row>
    <row r="3" spans="1:27" s="311" customFormat="1" ht="20.25">
      <c r="A3" s="519"/>
      <c r="B3" s="519"/>
      <c r="C3" s="519"/>
      <c r="D3" s="519"/>
      <c r="E3" s="519"/>
      <c r="F3" s="519"/>
      <c r="G3" s="519"/>
      <c r="H3" s="519"/>
      <c r="I3" s="519"/>
      <c r="J3" s="519"/>
      <c r="K3" s="519"/>
      <c r="L3" s="519"/>
      <c r="M3" s="519"/>
      <c r="N3" s="519"/>
      <c r="O3" s="519"/>
      <c r="P3" s="519"/>
      <c r="Q3" s="519"/>
      <c r="R3" s="519"/>
    </row>
    <row r="4" spans="1:27" s="314" customFormat="1" ht="14.25" thickBot="1">
      <c r="A4" s="314" t="s">
        <v>303</v>
      </c>
      <c r="R4" s="315" t="s">
        <v>304</v>
      </c>
    </row>
    <row r="5" spans="1:27" s="317" customFormat="1" ht="26.25" customHeight="1">
      <c r="A5" s="520" t="s">
        <v>374</v>
      </c>
      <c r="B5" s="523" t="s">
        <v>305</v>
      </c>
      <c r="C5" s="524"/>
      <c r="D5" s="524"/>
      <c r="E5" s="524"/>
      <c r="F5" s="524"/>
      <c r="G5" s="524"/>
      <c r="H5" s="525"/>
      <c r="I5" s="316" t="s">
        <v>306</v>
      </c>
      <c r="J5" s="316" t="s">
        <v>307</v>
      </c>
      <c r="K5" s="523" t="s">
        <v>308</v>
      </c>
      <c r="L5" s="524"/>
      <c r="M5" s="525"/>
      <c r="N5" s="316" t="s">
        <v>309</v>
      </c>
      <c r="O5" s="526" t="s">
        <v>310</v>
      </c>
      <c r="P5" s="524"/>
      <c r="Q5" s="316" t="s">
        <v>311</v>
      </c>
      <c r="R5" s="527" t="s">
        <v>375</v>
      </c>
    </row>
    <row r="6" spans="1:27" s="317" customFormat="1" ht="20.25" customHeight="1">
      <c r="A6" s="521"/>
      <c r="B6" s="318"/>
      <c r="C6" s="319" t="s">
        <v>312</v>
      </c>
      <c r="D6" s="320" t="s">
        <v>313</v>
      </c>
      <c r="E6" s="320" t="s">
        <v>314</v>
      </c>
      <c r="F6" s="320" t="s">
        <v>315</v>
      </c>
      <c r="G6" s="320" t="s">
        <v>316</v>
      </c>
      <c r="H6" s="530" t="s">
        <v>317</v>
      </c>
      <c r="I6" s="321"/>
      <c r="J6" s="321"/>
      <c r="K6" s="322"/>
      <c r="L6" s="323" t="s">
        <v>318</v>
      </c>
      <c r="M6" s="324" t="s">
        <v>319</v>
      </c>
      <c r="N6" s="321" t="s">
        <v>320</v>
      </c>
      <c r="O6" s="323" t="s">
        <v>321</v>
      </c>
      <c r="P6" s="323" t="s">
        <v>322</v>
      </c>
      <c r="Q6" s="321" t="s">
        <v>323</v>
      </c>
      <c r="R6" s="528"/>
    </row>
    <row r="7" spans="1:27" s="317" customFormat="1" ht="20.25" customHeight="1">
      <c r="A7" s="521"/>
      <c r="B7" s="532"/>
      <c r="C7" s="514" t="s">
        <v>324</v>
      </c>
      <c r="D7" s="514" t="s">
        <v>325</v>
      </c>
      <c r="E7" s="514" t="s">
        <v>326</v>
      </c>
      <c r="F7" s="514" t="s">
        <v>327</v>
      </c>
      <c r="G7" s="514" t="s">
        <v>328</v>
      </c>
      <c r="H7" s="531"/>
      <c r="I7" s="321"/>
      <c r="J7" s="321"/>
      <c r="K7" s="322"/>
      <c r="L7" s="321"/>
      <c r="M7" s="321"/>
      <c r="N7" s="321"/>
      <c r="O7" s="321"/>
      <c r="P7" s="321"/>
      <c r="Q7" s="321"/>
      <c r="R7" s="528"/>
    </row>
    <row r="8" spans="1:27" s="317" customFormat="1" ht="33.75" customHeight="1">
      <c r="A8" s="522"/>
      <c r="B8" s="533"/>
      <c r="C8" s="515"/>
      <c r="D8" s="515"/>
      <c r="E8" s="515"/>
      <c r="F8" s="515"/>
      <c r="G8" s="515"/>
      <c r="H8" s="325" t="s">
        <v>329</v>
      </c>
      <c r="I8" s="326" t="s">
        <v>330</v>
      </c>
      <c r="J8" s="326" t="s">
        <v>331</v>
      </c>
      <c r="K8" s="325"/>
      <c r="L8" s="326" t="s">
        <v>332</v>
      </c>
      <c r="M8" s="326" t="s">
        <v>333</v>
      </c>
      <c r="N8" s="326" t="s">
        <v>334</v>
      </c>
      <c r="O8" s="326" t="s">
        <v>335</v>
      </c>
      <c r="P8" s="326" t="s">
        <v>336</v>
      </c>
      <c r="Q8" s="326" t="s">
        <v>337</v>
      </c>
      <c r="R8" s="529"/>
    </row>
    <row r="9" spans="1:27" s="317" customFormat="1" ht="77.099999999999994" customHeight="1">
      <c r="A9" s="327">
        <v>2011</v>
      </c>
      <c r="B9" s="328">
        <v>14</v>
      </c>
      <c r="C9" s="328">
        <v>5</v>
      </c>
      <c r="D9" s="328">
        <v>0</v>
      </c>
      <c r="E9" s="328">
        <v>6</v>
      </c>
      <c r="F9" s="328">
        <v>0</v>
      </c>
      <c r="G9" s="328">
        <v>0</v>
      </c>
      <c r="H9" s="328">
        <v>3</v>
      </c>
      <c r="I9" s="328">
        <v>81</v>
      </c>
      <c r="J9" s="328">
        <v>50</v>
      </c>
      <c r="K9" s="328">
        <v>89</v>
      </c>
      <c r="L9" s="328">
        <v>35</v>
      </c>
      <c r="M9" s="328">
        <v>54</v>
      </c>
      <c r="N9" s="328">
        <v>9</v>
      </c>
      <c r="O9" s="328">
        <v>8</v>
      </c>
      <c r="P9" s="328">
        <v>48</v>
      </c>
      <c r="Q9" s="328">
        <v>31</v>
      </c>
      <c r="R9" s="329">
        <v>2011</v>
      </c>
    </row>
    <row r="10" spans="1:27" s="317" customFormat="1" ht="77.099999999999994" customHeight="1">
      <c r="A10" s="327">
        <v>2012</v>
      </c>
      <c r="B10" s="328">
        <v>14</v>
      </c>
      <c r="C10" s="328">
        <v>5</v>
      </c>
      <c r="D10" s="328">
        <v>0</v>
      </c>
      <c r="E10" s="328">
        <v>6</v>
      </c>
      <c r="F10" s="328">
        <v>0</v>
      </c>
      <c r="G10" s="328">
        <v>0</v>
      </c>
      <c r="H10" s="328">
        <v>3</v>
      </c>
      <c r="I10" s="328">
        <v>97</v>
      </c>
      <c r="J10" s="328">
        <v>50</v>
      </c>
      <c r="K10" s="328">
        <v>68</v>
      </c>
      <c r="L10" s="328">
        <v>33</v>
      </c>
      <c r="M10" s="328">
        <v>35</v>
      </c>
      <c r="N10" s="328">
        <v>9</v>
      </c>
      <c r="O10" s="328">
        <v>8</v>
      </c>
      <c r="P10" s="328">
        <v>48</v>
      </c>
      <c r="Q10" s="328">
        <v>29</v>
      </c>
      <c r="R10" s="329">
        <v>2012</v>
      </c>
    </row>
    <row r="11" spans="1:27" s="317" customFormat="1" ht="77.099999999999994" customHeight="1">
      <c r="A11" s="327">
        <v>2013</v>
      </c>
      <c r="B11" s="328">
        <v>15</v>
      </c>
      <c r="C11" s="328">
        <v>5</v>
      </c>
      <c r="D11" s="328">
        <v>1</v>
      </c>
      <c r="E11" s="328">
        <v>6</v>
      </c>
      <c r="F11" s="328">
        <v>0</v>
      </c>
      <c r="G11" s="328">
        <v>0</v>
      </c>
      <c r="H11" s="328">
        <v>3</v>
      </c>
      <c r="I11" s="328">
        <v>109</v>
      </c>
      <c r="J11" s="328">
        <v>50</v>
      </c>
      <c r="K11" s="328">
        <v>65</v>
      </c>
      <c r="L11" s="328">
        <v>35</v>
      </c>
      <c r="M11" s="328">
        <v>30</v>
      </c>
      <c r="N11" s="328">
        <v>42</v>
      </c>
      <c r="O11" s="328">
        <v>9</v>
      </c>
      <c r="P11" s="328">
        <v>47</v>
      </c>
      <c r="Q11" s="328">
        <v>32</v>
      </c>
      <c r="R11" s="329">
        <v>2013</v>
      </c>
    </row>
    <row r="12" spans="1:27" s="317" customFormat="1" ht="77.099999999999994" customHeight="1">
      <c r="A12" s="327">
        <v>2014</v>
      </c>
      <c r="B12" s="328">
        <v>15</v>
      </c>
      <c r="C12" s="328">
        <v>5</v>
      </c>
      <c r="D12" s="328">
        <v>1</v>
      </c>
      <c r="E12" s="328">
        <v>6</v>
      </c>
      <c r="F12" s="328">
        <v>0</v>
      </c>
      <c r="G12" s="328">
        <v>0</v>
      </c>
      <c r="H12" s="328">
        <v>3</v>
      </c>
      <c r="I12" s="328">
        <v>98</v>
      </c>
      <c r="J12" s="328">
        <v>50</v>
      </c>
      <c r="K12" s="328">
        <v>65</v>
      </c>
      <c r="L12" s="328">
        <v>35</v>
      </c>
      <c r="M12" s="328">
        <v>30</v>
      </c>
      <c r="N12" s="328">
        <v>13</v>
      </c>
      <c r="O12" s="328">
        <v>9</v>
      </c>
      <c r="P12" s="328">
        <v>47</v>
      </c>
      <c r="Q12" s="328">
        <v>32</v>
      </c>
      <c r="R12" s="329">
        <v>2014</v>
      </c>
    </row>
    <row r="13" spans="1:27" s="317" customFormat="1" ht="77.099999999999994" customHeight="1">
      <c r="A13" s="327">
        <v>2015</v>
      </c>
      <c r="B13" s="328">
        <v>15</v>
      </c>
      <c r="C13" s="328">
        <v>5</v>
      </c>
      <c r="D13" s="328">
        <v>1</v>
      </c>
      <c r="E13" s="328">
        <v>6</v>
      </c>
      <c r="F13" s="328">
        <v>0</v>
      </c>
      <c r="G13" s="328">
        <v>0</v>
      </c>
      <c r="H13" s="328">
        <v>3</v>
      </c>
      <c r="I13" s="328">
        <v>104</v>
      </c>
      <c r="J13" s="328">
        <v>50</v>
      </c>
      <c r="K13" s="328">
        <v>64</v>
      </c>
      <c r="L13" s="328">
        <v>35</v>
      </c>
      <c r="M13" s="328">
        <v>29</v>
      </c>
      <c r="N13" s="328">
        <v>5</v>
      </c>
      <c r="O13" s="328">
        <v>10</v>
      </c>
      <c r="P13" s="328">
        <v>47</v>
      </c>
      <c r="Q13" s="328">
        <v>32</v>
      </c>
      <c r="R13" s="329">
        <v>2015</v>
      </c>
    </row>
    <row r="14" spans="1:27" s="333" customFormat="1" ht="77.099999999999994" customHeight="1" thickBot="1">
      <c r="A14" s="330">
        <v>2016</v>
      </c>
      <c r="B14" s="362">
        <v>15</v>
      </c>
      <c r="C14" s="363">
        <v>5</v>
      </c>
      <c r="D14" s="363">
        <v>1</v>
      </c>
      <c r="E14" s="363">
        <v>6</v>
      </c>
      <c r="F14" s="363">
        <v>0</v>
      </c>
      <c r="G14" s="363">
        <v>0</v>
      </c>
      <c r="H14" s="363">
        <v>3</v>
      </c>
      <c r="I14" s="363">
        <v>105</v>
      </c>
      <c r="J14" s="363">
        <v>51</v>
      </c>
      <c r="K14" s="331">
        <f>SUM(L14:M14)</f>
        <v>64</v>
      </c>
      <c r="L14" s="364">
        <v>35</v>
      </c>
      <c r="M14" s="364">
        <v>29</v>
      </c>
      <c r="N14" s="364">
        <v>5</v>
      </c>
      <c r="O14" s="364">
        <v>11</v>
      </c>
      <c r="P14" s="364">
        <v>48</v>
      </c>
      <c r="Q14" s="364">
        <v>23</v>
      </c>
      <c r="R14" s="332">
        <v>2016</v>
      </c>
    </row>
    <row r="15" spans="1:27" s="314" customFormat="1" ht="30" customHeight="1">
      <c r="A15" s="516" t="s">
        <v>338</v>
      </c>
      <c r="B15" s="516"/>
      <c r="C15" s="516"/>
      <c r="D15" s="516"/>
      <c r="E15" s="516"/>
      <c r="G15" s="517" t="s">
        <v>339</v>
      </c>
      <c r="H15" s="517"/>
      <c r="I15" s="517"/>
      <c r="J15" s="517"/>
      <c r="K15" s="517"/>
      <c r="L15" s="517"/>
      <c r="M15" s="517"/>
      <c r="N15" s="517"/>
      <c r="O15" s="517"/>
      <c r="P15" s="517"/>
      <c r="Q15" s="517"/>
      <c r="R15" s="517"/>
    </row>
    <row r="16" spans="1:27" s="336" customFormat="1" ht="30" customHeight="1">
      <c r="A16" s="334"/>
      <c r="B16" s="335"/>
      <c r="R16" s="337"/>
    </row>
    <row r="17" ht="30" customHeight="1"/>
    <row r="18" ht="30" customHeight="1"/>
    <row r="19" ht="30" customHeight="1"/>
    <row r="20" ht="30" customHeight="1"/>
  </sheetData>
  <mergeCells count="17">
    <mergeCell ref="A2:J2"/>
    <mergeCell ref="K2:R2"/>
    <mergeCell ref="A3:R3"/>
    <mergeCell ref="A5:A8"/>
    <mergeCell ref="B5:H5"/>
    <mergeCell ref="K5:M5"/>
    <mergeCell ref="O5:P5"/>
    <mergeCell ref="R5:R8"/>
    <mergeCell ref="H6:H7"/>
    <mergeCell ref="B7:B8"/>
    <mergeCell ref="C7:C8"/>
    <mergeCell ref="D7:D8"/>
    <mergeCell ref="E7:E8"/>
    <mergeCell ref="F7:F8"/>
    <mergeCell ref="G7:G8"/>
    <mergeCell ref="A15:E15"/>
    <mergeCell ref="G15:R15"/>
  </mergeCells>
  <phoneticPr fontId="3" type="noConversion"/>
  <printOptions horizontalCentered="1" gridLinesSet="0"/>
  <pageMargins left="0.36" right="0.42" top="0.66" bottom="0.33" header="0.39370078740157483" footer="0"/>
  <pageSetup paperSize="9" scale="7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11</vt:i4>
      </vt:variant>
      <vt:variant>
        <vt:lpstr>이름이 지정된 범위</vt:lpstr>
      </vt:variant>
      <vt:variant>
        <vt:i4>8</vt:i4>
      </vt:variant>
    </vt:vector>
  </HeadingPairs>
  <TitlesOfParts>
    <vt:vector size="19" baseType="lpstr">
      <vt:lpstr>1.자동차등록</vt:lpstr>
      <vt:lpstr>2.업종별운수업체</vt:lpstr>
      <vt:lpstr>3.영업용자동차업종별수송</vt:lpstr>
      <vt:lpstr>4.자전거도로현황</vt:lpstr>
      <vt:lpstr>5.주차장</vt:lpstr>
      <vt:lpstr>6.철도수송</vt:lpstr>
      <vt:lpstr>7. 관광사업체 등록</vt:lpstr>
      <vt:lpstr>8. 주요 관광지 방문객수</vt:lpstr>
      <vt:lpstr>9.우편시설</vt:lpstr>
      <vt:lpstr>10.우편물취급</vt:lpstr>
      <vt:lpstr>11.우편요금수입</vt:lpstr>
      <vt:lpstr>'1.자동차등록'!Print_Area</vt:lpstr>
      <vt:lpstr>'11.우편요금수입'!Print_Area</vt:lpstr>
      <vt:lpstr>'2.업종별운수업체'!Print_Area</vt:lpstr>
      <vt:lpstr>'4.자전거도로현황'!Print_Area</vt:lpstr>
      <vt:lpstr>'5.주차장'!Print_Area</vt:lpstr>
      <vt:lpstr>'7. 관광사업체 등록'!Print_Area</vt:lpstr>
      <vt:lpstr>'8. 주요 관광지 방문객수'!Print_Area</vt:lpstr>
      <vt:lpstr>'9.우편시설'!Print_Area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홍성군청</dc:creator>
  <cp:lastModifiedBy>홍성군청</cp:lastModifiedBy>
  <dcterms:created xsi:type="dcterms:W3CDTF">2017-09-11T05:35:46Z</dcterms:created>
  <dcterms:modified xsi:type="dcterms:W3CDTF">2017-12-20T04:37:32Z</dcterms:modified>
</cp:coreProperties>
</file>