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315" windowHeight="12330"/>
  </bookViews>
  <sheets>
    <sheet name="1. 경제활동인구총괄" sheetId="1" r:id="rId1"/>
    <sheet name="2. 성별 연령별 취업자" sheetId="2" r:id="rId2"/>
    <sheet name="3. 산업별 취업자" sheetId="3" r:id="rId3"/>
    <sheet name="4. 직업별 취업자" sheetId="4" r:id="rId4"/>
    <sheet name="5. 노동조합" sheetId="5" r:id="rId5"/>
    <sheet name="6. 산업연맹별 노동조합" sheetId="6" r:id="rId6"/>
    <sheet name="7.직업훈련현황" sheetId="7" r:id="rId7"/>
  </sheets>
  <definedNames>
    <definedName name="_xlnm.Print_Area" localSheetId="1">'2. 성별 연령별 취업자'!$A$1:$I$14</definedName>
    <definedName name="_xlnm.Print_Area" localSheetId="3">'4. 직업별 취업자'!$A$1:$P$16</definedName>
  </definedNames>
  <calcPr calcId="144525"/>
</workbook>
</file>

<file path=xl/calcChain.xml><?xml version="1.0" encoding="utf-8"?>
<calcChain xmlns="http://schemas.openxmlformats.org/spreadsheetml/2006/main">
  <c r="L14" i="5" l="1"/>
  <c r="M14" i="5"/>
  <c r="B14" i="5"/>
  <c r="K14" i="5" l="1"/>
  <c r="J14" i="5" l="1"/>
  <c r="I14" i="5" l="1"/>
  <c r="H14" i="5" l="1"/>
  <c r="G14" i="5" l="1"/>
  <c r="F14" i="5" l="1"/>
  <c r="E14" i="5" l="1"/>
  <c r="D14" i="5" l="1"/>
  <c r="C14" i="5"/>
  <c r="O15" i="4" l="1"/>
  <c r="M15" i="4"/>
  <c r="K15" i="4"/>
  <c r="I15" i="4"/>
  <c r="G15" i="4"/>
  <c r="E15" i="4"/>
  <c r="O14" i="4"/>
  <c r="M14" i="4"/>
  <c r="K14" i="4"/>
  <c r="I14" i="4"/>
  <c r="G14" i="4"/>
  <c r="E14" i="4"/>
  <c r="M12" i="4"/>
  <c r="K12" i="4"/>
  <c r="I12" i="4"/>
  <c r="G12" i="4"/>
  <c r="E12" i="4"/>
  <c r="I15" i="3"/>
  <c r="J15" i="3" s="1"/>
  <c r="H15" i="3"/>
  <c r="F15" i="3"/>
  <c r="D15" i="3"/>
  <c r="I14" i="3"/>
  <c r="J14" i="3" s="1"/>
  <c r="H14" i="3"/>
  <c r="F14" i="3"/>
  <c r="D14" i="3"/>
  <c r="I12" i="3"/>
  <c r="J12" i="3" s="1"/>
  <c r="H12" i="3"/>
  <c r="F12" i="3"/>
  <c r="D12" i="3"/>
</calcChain>
</file>

<file path=xl/sharedStrings.xml><?xml version="1.0" encoding="utf-8"?>
<sst xmlns="http://schemas.openxmlformats.org/spreadsheetml/2006/main" count="356" uniqueCount="224">
  <si>
    <r>
      <t xml:space="preserve">1.  </t>
    </r>
    <r>
      <rPr>
        <b/>
        <sz val="12"/>
        <rFont val="바탕"/>
        <family val="1"/>
        <charset val="129"/>
      </rPr>
      <t>경제활동인구총괄</t>
    </r>
    <phoneticPr fontId="8" type="noConversion"/>
  </si>
  <si>
    <t>1.  Economically active population</t>
    <phoneticPr fontId="8" type="noConversion"/>
  </si>
  <si>
    <t>단위 : 천명</t>
    <phoneticPr fontId="11" type="noConversion"/>
  </si>
  <si>
    <t>Unit : 1,000persons</t>
    <phoneticPr fontId="8" type="noConversion"/>
  </si>
  <si>
    <t>연   별
분기별</t>
    <phoneticPr fontId="11" type="noConversion"/>
  </si>
  <si>
    <t xml:space="preserve">    15세이상 인구         </t>
    <phoneticPr fontId="11" type="noConversion"/>
  </si>
  <si>
    <t xml:space="preserve">   Population  15  years  old  and  over</t>
    <phoneticPr fontId="11" type="noConversion"/>
  </si>
  <si>
    <t>경제활동</t>
    <phoneticPr fontId="11" type="noConversion"/>
  </si>
  <si>
    <t>고용률</t>
    <phoneticPr fontId="11" type="noConversion"/>
  </si>
  <si>
    <t>실업률</t>
    <phoneticPr fontId="11" type="noConversion"/>
  </si>
  <si>
    <t>Year
&amp;
period</t>
    <phoneticPr fontId="11" type="noConversion"/>
  </si>
  <si>
    <t xml:space="preserve">      경제활동인구 Economically active population</t>
    <phoneticPr fontId="11" type="noConversion"/>
  </si>
  <si>
    <t xml:space="preserve">  비경제
활동인구</t>
    <phoneticPr fontId="11" type="noConversion"/>
  </si>
  <si>
    <t xml:space="preserve">   Not economically active population</t>
    <phoneticPr fontId="11" type="noConversion"/>
  </si>
  <si>
    <t>참가율(%)</t>
    <phoneticPr fontId="11" type="noConversion"/>
  </si>
  <si>
    <t>(%)</t>
    <phoneticPr fontId="11" type="noConversion"/>
  </si>
  <si>
    <t>취업자</t>
    <phoneticPr fontId="11" type="noConversion"/>
  </si>
  <si>
    <t>실업자</t>
    <phoneticPr fontId="11" type="noConversion"/>
  </si>
  <si>
    <t>가사.육아</t>
    <phoneticPr fontId="11" type="noConversion"/>
  </si>
  <si>
    <t>통학</t>
    <phoneticPr fontId="11" type="noConversion"/>
  </si>
  <si>
    <t>기타</t>
    <phoneticPr fontId="11" type="noConversion"/>
  </si>
  <si>
    <t>Housekeeping &amp;</t>
    <phoneticPr fontId="11" type="noConversion"/>
  </si>
  <si>
    <t>Attending</t>
    <phoneticPr fontId="11" type="noConversion"/>
  </si>
  <si>
    <t>Economic</t>
    <phoneticPr fontId="11" type="noConversion"/>
  </si>
  <si>
    <t>Employment</t>
    <phoneticPr fontId="11" type="noConversion"/>
  </si>
  <si>
    <t>Unemployment</t>
    <phoneticPr fontId="11" type="noConversion"/>
  </si>
  <si>
    <t>Employed</t>
    <phoneticPr fontId="11" type="noConversion"/>
  </si>
  <si>
    <t>Unemployed</t>
    <phoneticPr fontId="11" type="noConversion"/>
  </si>
  <si>
    <t>caring for child</t>
    <phoneticPr fontId="11" type="noConversion"/>
  </si>
  <si>
    <t>school</t>
    <phoneticPr fontId="11" type="noConversion"/>
  </si>
  <si>
    <t>Others</t>
    <phoneticPr fontId="11" type="noConversion"/>
  </si>
  <si>
    <t>participation rate</t>
    <phoneticPr fontId="11" type="noConversion"/>
  </si>
  <si>
    <t>Population rate</t>
    <phoneticPr fontId="11" type="noConversion"/>
  </si>
  <si>
    <t>rate</t>
    <phoneticPr fontId="11" type="noConversion"/>
  </si>
  <si>
    <t>상반기</t>
    <phoneticPr fontId="11" type="noConversion"/>
  </si>
  <si>
    <t>H201501</t>
    <phoneticPr fontId="11" type="noConversion"/>
  </si>
  <si>
    <t>하반기</t>
  </si>
  <si>
    <t>H201502</t>
  </si>
  <si>
    <t>H201601</t>
    <phoneticPr fontId="11" type="noConversion"/>
  </si>
  <si>
    <t>하반기</t>
    <phoneticPr fontId="11" type="noConversion"/>
  </si>
  <si>
    <t>H201602</t>
    <phoneticPr fontId="11" type="noConversion"/>
  </si>
  <si>
    <t>자료 : 통계청「지역별고용조사」</t>
    <phoneticPr fontId="16" type="noConversion"/>
  </si>
  <si>
    <t>Source : Statistics Korea</t>
    <phoneticPr fontId="16" type="noConversion"/>
  </si>
  <si>
    <t>LABOR</t>
    <phoneticPr fontId="8" type="noConversion"/>
  </si>
  <si>
    <r>
      <t xml:space="preserve">2. </t>
    </r>
    <r>
      <rPr>
        <b/>
        <sz val="12"/>
        <rFont val="바탕"/>
        <family val="1"/>
        <charset val="129"/>
      </rPr>
      <t>성별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연령별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취업자</t>
    </r>
    <phoneticPr fontId="8" type="noConversion"/>
  </si>
  <si>
    <t>2. Employ Persons by Gender &amp; Age Group</t>
    <phoneticPr fontId="11" type="noConversion"/>
  </si>
  <si>
    <t>단위 : 천명</t>
    <phoneticPr fontId="11" type="noConversion"/>
  </si>
  <si>
    <t>Unit : Person</t>
  </si>
  <si>
    <t>연   별
분기별</t>
    <phoneticPr fontId="11" type="noConversion"/>
  </si>
  <si>
    <t>취업자</t>
    <phoneticPr fontId="11" type="noConversion"/>
  </si>
  <si>
    <t>성    별</t>
    <phoneticPr fontId="11" type="noConversion"/>
  </si>
  <si>
    <t>연 령 별</t>
    <phoneticPr fontId="11" type="noConversion"/>
  </si>
  <si>
    <t>Year
&amp;
period</t>
    <phoneticPr fontId="11" type="noConversion"/>
  </si>
  <si>
    <t>Gender</t>
    <phoneticPr fontId="11" type="noConversion"/>
  </si>
  <si>
    <t>Age   group</t>
    <phoneticPr fontId="11" type="noConversion"/>
  </si>
  <si>
    <t>Employed</t>
    <phoneticPr fontId="11" type="noConversion"/>
  </si>
  <si>
    <t>남</t>
    <phoneticPr fontId="11" type="noConversion"/>
  </si>
  <si>
    <t>여</t>
    <phoneticPr fontId="11" type="noConversion"/>
  </si>
  <si>
    <t>15~29세</t>
    <phoneticPr fontId="11" type="noConversion"/>
  </si>
  <si>
    <t>30~49세</t>
    <phoneticPr fontId="11" type="noConversion"/>
  </si>
  <si>
    <t>50세이상</t>
    <phoneticPr fontId="11" type="noConversion"/>
  </si>
  <si>
    <t>persons</t>
    <phoneticPr fontId="11" type="noConversion"/>
  </si>
  <si>
    <t>Male</t>
    <phoneticPr fontId="11" type="noConversion"/>
  </si>
  <si>
    <t>Female</t>
    <phoneticPr fontId="11" type="noConversion"/>
  </si>
  <si>
    <t>15~29 Years old</t>
  </si>
  <si>
    <t>30~49 Years old</t>
  </si>
  <si>
    <t>50 Years old &amp; over</t>
  </si>
  <si>
    <t>상반기</t>
    <phoneticPr fontId="11" type="noConversion"/>
  </si>
  <si>
    <t>H201501</t>
    <phoneticPr fontId="11" type="noConversion"/>
  </si>
  <si>
    <t>H201601</t>
    <phoneticPr fontId="11" type="noConversion"/>
  </si>
  <si>
    <t>하반기</t>
    <phoneticPr fontId="11" type="noConversion"/>
  </si>
  <si>
    <t>H201602</t>
    <phoneticPr fontId="11" type="noConversion"/>
  </si>
  <si>
    <t>자료 : 통계청「지역별고용조사」</t>
    <phoneticPr fontId="16" type="noConversion"/>
  </si>
  <si>
    <t>Source : Statistics Korea</t>
    <phoneticPr fontId="16" type="noConversion"/>
  </si>
  <si>
    <r>
      <t xml:space="preserve">3.  </t>
    </r>
    <r>
      <rPr>
        <b/>
        <sz val="12"/>
        <rFont val="바탕"/>
        <family val="1"/>
        <charset val="129"/>
      </rPr>
      <t>산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업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별</t>
    </r>
    <r>
      <rPr>
        <b/>
        <sz val="12"/>
        <rFont val="Times New Roman"/>
        <family val="1"/>
      </rPr>
      <t xml:space="preserve">   </t>
    </r>
    <r>
      <rPr>
        <b/>
        <sz val="12"/>
        <rFont val="바탕"/>
        <family val="1"/>
        <charset val="129"/>
      </rPr>
      <t>취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업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자</t>
    </r>
    <phoneticPr fontId="8" type="noConversion"/>
  </si>
  <si>
    <t>3.  Employ Persons by Industry</t>
    <phoneticPr fontId="11" type="noConversion"/>
  </si>
  <si>
    <t>단위 : 천명</t>
    <phoneticPr fontId="11" type="noConversion"/>
  </si>
  <si>
    <t>Unit : 1,000persons</t>
    <phoneticPr fontId="8" type="noConversion"/>
  </si>
  <si>
    <t>연   별
분기별</t>
    <phoneticPr fontId="11" type="noConversion"/>
  </si>
  <si>
    <t>합    계
Total</t>
    <phoneticPr fontId="11" type="noConversion"/>
  </si>
  <si>
    <t>농림어업</t>
    <phoneticPr fontId="11" type="noConversion"/>
  </si>
  <si>
    <t>광업제조업</t>
    <phoneticPr fontId="11" type="noConversion"/>
  </si>
  <si>
    <t>사회간접자본 및 기타사업서비스업</t>
    <phoneticPr fontId="11" type="noConversion"/>
  </si>
  <si>
    <t>Year
&amp;
period</t>
    <phoneticPr fontId="11" type="noConversion"/>
  </si>
  <si>
    <t>Agriculture, forestry</t>
    <phoneticPr fontId="11" type="noConversion"/>
  </si>
  <si>
    <t>Mining and</t>
    <phoneticPr fontId="11" type="noConversion"/>
  </si>
  <si>
    <t>Social overhead capital and other services</t>
    <phoneticPr fontId="11" type="noConversion"/>
  </si>
  <si>
    <t>and fishing</t>
    <phoneticPr fontId="11" type="noConversion"/>
  </si>
  <si>
    <t>manufacturing</t>
    <phoneticPr fontId="11" type="noConversion"/>
  </si>
  <si>
    <t>건설업</t>
    <phoneticPr fontId="11" type="noConversion"/>
  </si>
  <si>
    <t>도소매업.</t>
    <phoneticPr fontId="11" type="noConversion"/>
  </si>
  <si>
    <t>전기.운수.</t>
    <phoneticPr fontId="11" type="noConversion"/>
  </si>
  <si>
    <t>사업.개인.공공</t>
    <phoneticPr fontId="11" type="noConversion"/>
  </si>
  <si>
    <t>구성비</t>
    <phoneticPr fontId="11" type="noConversion"/>
  </si>
  <si>
    <t>음식숙박업</t>
    <phoneticPr fontId="11" type="noConversion"/>
  </si>
  <si>
    <t>통신.금융</t>
    <phoneticPr fontId="11" type="noConversion"/>
  </si>
  <si>
    <t>서비스업및기타</t>
    <phoneticPr fontId="11" type="noConversion"/>
  </si>
  <si>
    <t>Composition</t>
    <phoneticPr fontId="11" type="noConversion"/>
  </si>
  <si>
    <t>Wholesale&amp;retail trade,</t>
    <phoneticPr fontId="11" type="noConversion"/>
  </si>
  <si>
    <t>Electricity, transport,</t>
    <phoneticPr fontId="11" type="noConversion"/>
  </si>
  <si>
    <t>Business, personal,</t>
    <phoneticPr fontId="11" type="noConversion"/>
  </si>
  <si>
    <t>Construction</t>
    <phoneticPr fontId="11" type="noConversion"/>
  </si>
  <si>
    <t>hotels &amp; restaurants</t>
    <phoneticPr fontId="11" type="noConversion"/>
  </si>
  <si>
    <t>telecom. &amp; finance</t>
    <phoneticPr fontId="11" type="noConversion"/>
  </si>
  <si>
    <t>public service &amp; others</t>
    <phoneticPr fontId="11" type="noConversion"/>
  </si>
  <si>
    <t>상반기</t>
    <phoneticPr fontId="11" type="noConversion"/>
  </si>
  <si>
    <t>H201501</t>
    <phoneticPr fontId="11" type="noConversion"/>
  </si>
  <si>
    <t>H201601</t>
    <phoneticPr fontId="11" type="noConversion"/>
  </si>
  <si>
    <t>하반기</t>
    <phoneticPr fontId="11" type="noConversion"/>
  </si>
  <si>
    <t>H201602</t>
    <phoneticPr fontId="11" type="noConversion"/>
  </si>
  <si>
    <t>자료 : 통계청「지역별고용조사」</t>
    <phoneticPr fontId="16" type="noConversion"/>
  </si>
  <si>
    <t>Source : Statistics Korea</t>
  </si>
  <si>
    <r>
      <t xml:space="preserve">4. </t>
    </r>
    <r>
      <rPr>
        <b/>
        <sz val="12"/>
        <rFont val="HY중고딕"/>
        <family val="1"/>
        <charset val="129"/>
      </rPr>
      <t>직업별</t>
    </r>
    <r>
      <rPr>
        <b/>
        <sz val="12"/>
        <rFont val="Times New Roman"/>
        <family val="1"/>
      </rPr>
      <t xml:space="preserve"> </t>
    </r>
    <r>
      <rPr>
        <b/>
        <sz val="12"/>
        <rFont val="HY중고딕"/>
        <family val="1"/>
        <charset val="129"/>
      </rPr>
      <t>취업자</t>
    </r>
    <r>
      <rPr>
        <b/>
        <sz val="12"/>
        <rFont val="Times New Roman"/>
        <family val="1"/>
      </rPr>
      <t xml:space="preserve">  </t>
    </r>
    <phoneticPr fontId="16" type="noConversion"/>
  </si>
  <si>
    <t>4. Employed Persons by Occupation</t>
    <phoneticPr fontId="11" type="noConversion"/>
  </si>
  <si>
    <t>단위 : 천명, %</t>
    <phoneticPr fontId="16" type="noConversion"/>
  </si>
  <si>
    <t>Unit : 1,000 persons, %</t>
  </si>
  <si>
    <t>합  계
Total</t>
    <phoneticPr fontId="8" type="noConversion"/>
  </si>
  <si>
    <t>관리자, 전문가 및 관련
종사자</t>
    <phoneticPr fontId="8" type="noConversion"/>
  </si>
  <si>
    <t xml:space="preserve">사무종사자
</t>
    <phoneticPr fontId="8" type="noConversion"/>
  </si>
  <si>
    <t>서비스, 판매종사자</t>
    <phoneticPr fontId="8" type="noConversion"/>
  </si>
  <si>
    <t>농림어업
숙련근로자</t>
    <phoneticPr fontId="8" type="noConversion"/>
  </si>
  <si>
    <t>기능·기계조작·조립
조립종사자</t>
    <phoneticPr fontId="8" type="noConversion"/>
  </si>
  <si>
    <t>단순노무
종사자</t>
    <phoneticPr fontId="8" type="noConversion"/>
  </si>
  <si>
    <t>구성비
Composition</t>
    <phoneticPr fontId="8" type="noConversion"/>
  </si>
  <si>
    <t xml:space="preserve"> </t>
    <phoneticPr fontId="8" type="noConversion"/>
  </si>
  <si>
    <t xml:space="preserve"> 자료 : 「경제활동인구조사」,「지역별고용조사」통계청 고용통계과</t>
    <phoneticPr fontId="16" type="noConversion"/>
  </si>
  <si>
    <t>Source : Statistics Kore</t>
    <phoneticPr fontId="11" type="noConversion"/>
  </si>
  <si>
    <r>
      <t xml:space="preserve">5.  </t>
    </r>
    <r>
      <rPr>
        <b/>
        <sz val="16"/>
        <rFont val="바탕"/>
        <family val="1"/>
        <charset val="129"/>
      </rPr>
      <t>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조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합</t>
    </r>
    <phoneticPr fontId="8" type="noConversion"/>
  </si>
  <si>
    <t>5. Labor Unions</t>
    <phoneticPr fontId="8" type="noConversion"/>
  </si>
  <si>
    <t>단 위 : 개소, 명</t>
    <phoneticPr fontId="8" type="noConversion"/>
  </si>
  <si>
    <t>Unit : establishment, person</t>
    <phoneticPr fontId="8" type="noConversion"/>
  </si>
  <si>
    <t>연      별
산업연맹별</t>
    <phoneticPr fontId="8" type="noConversion"/>
  </si>
  <si>
    <t>계        
Total</t>
    <phoneticPr fontId="8" type="noConversion"/>
  </si>
  <si>
    <t>단 위 노 동 조 합
Unit unions</t>
    <phoneticPr fontId="8" type="noConversion"/>
  </si>
  <si>
    <t>지 부 또 는 분 회 등 
Chapters and Branches</t>
    <phoneticPr fontId="8" type="noConversion"/>
  </si>
  <si>
    <t>Year
Establish-
ment</t>
    <phoneticPr fontId="8" type="noConversion"/>
  </si>
  <si>
    <t xml:space="preserve">조 합 수
</t>
    <phoneticPr fontId="8" type="noConversion"/>
  </si>
  <si>
    <t>조     합     원
No. of union members</t>
    <phoneticPr fontId="8" type="noConversion"/>
  </si>
  <si>
    <t>조    합    원
No. of union members</t>
    <phoneticPr fontId="8" type="noConversion"/>
  </si>
  <si>
    <t>No. of
unions</t>
    <phoneticPr fontId="8" type="noConversion"/>
  </si>
  <si>
    <t>남</t>
    <phoneticPr fontId="8" type="noConversion"/>
  </si>
  <si>
    <t>여</t>
    <phoneticPr fontId="8" type="noConversion"/>
  </si>
  <si>
    <t>No. of</t>
    <phoneticPr fontId="8" type="noConversion"/>
  </si>
  <si>
    <t>Male</t>
    <phoneticPr fontId="8" type="noConversion"/>
  </si>
  <si>
    <t>Female</t>
    <phoneticPr fontId="8" type="noConversion"/>
  </si>
  <si>
    <t>unions</t>
    <phoneticPr fontId="8" type="noConversion"/>
  </si>
  <si>
    <t>2011</t>
  </si>
  <si>
    <t>2012</t>
  </si>
  <si>
    <t>2013</t>
  </si>
  <si>
    <t>2014</t>
  </si>
  <si>
    <t>2015</t>
  </si>
  <si>
    <t>2016</t>
    <phoneticPr fontId="8" type="noConversion"/>
  </si>
  <si>
    <t>금      융</t>
    <phoneticPr fontId="8" type="noConversion"/>
  </si>
  <si>
    <t xml:space="preserve"> Financial
institution</t>
    <phoneticPr fontId="8" type="noConversion"/>
  </si>
  <si>
    <t>화      학</t>
    <phoneticPr fontId="8" type="noConversion"/>
  </si>
  <si>
    <t>Chemistry</t>
    <phoneticPr fontId="8" type="noConversion"/>
  </si>
  <si>
    <t>자  동  차</t>
    <phoneticPr fontId="8" type="noConversion"/>
  </si>
  <si>
    <t>Automobile 
transport</t>
    <phoneticPr fontId="8" type="noConversion"/>
  </si>
  <si>
    <t>택      시</t>
    <phoneticPr fontId="8" type="noConversion"/>
  </si>
  <si>
    <t>Taxi</t>
    <phoneticPr fontId="8" type="noConversion"/>
  </si>
  <si>
    <t>병      원</t>
    <phoneticPr fontId="8" type="noConversion"/>
  </si>
  <si>
    <t>Hospital</t>
    <phoneticPr fontId="8" type="noConversion"/>
  </si>
  <si>
    <t>금      속</t>
    <phoneticPr fontId="8" type="noConversion"/>
  </si>
  <si>
    <t xml:space="preserve"> Metal
industry</t>
    <phoneticPr fontId="8" type="noConversion"/>
  </si>
  <si>
    <t>기      타</t>
    <phoneticPr fontId="8" type="noConversion"/>
  </si>
  <si>
    <t>Others</t>
    <phoneticPr fontId="8" type="noConversion"/>
  </si>
  <si>
    <t xml:space="preserve">자료 : 경제과  </t>
    <phoneticPr fontId="8" type="noConversion"/>
  </si>
  <si>
    <t>Source : Economy Division</t>
    <phoneticPr fontId="8" type="noConversion"/>
  </si>
  <si>
    <r>
      <rPr>
        <b/>
        <sz val="16"/>
        <rFont val="바탕"/>
        <family val="1"/>
        <charset val="129"/>
      </rPr>
      <t>6</t>
    </r>
    <r>
      <rPr>
        <b/>
        <sz val="16"/>
        <rFont val="Times New Roman"/>
        <family val="1"/>
      </rPr>
      <t xml:space="preserve">. </t>
    </r>
    <r>
      <rPr>
        <b/>
        <sz val="16"/>
        <rFont val="바탕"/>
        <family val="1"/>
        <charset val="129"/>
      </rPr>
      <t>산업연맹별 노동조합</t>
    </r>
    <phoneticPr fontId="8" type="noConversion"/>
  </si>
  <si>
    <t>6. Labor Unions by Industrial Federation</t>
    <phoneticPr fontId="8" type="noConversion"/>
  </si>
  <si>
    <t>연 도 별</t>
    <phoneticPr fontId="8" type="noConversion"/>
  </si>
  <si>
    <t>합  계</t>
    <phoneticPr fontId="11" type="noConversion"/>
  </si>
  <si>
    <t>광  산</t>
    <phoneticPr fontId="11" type="noConversion"/>
  </si>
  <si>
    <t>통  신</t>
    <phoneticPr fontId="11" type="noConversion"/>
  </si>
  <si>
    <t>금  융</t>
    <phoneticPr fontId="11" type="noConversion"/>
  </si>
  <si>
    <t>연  합</t>
    <phoneticPr fontId="11" type="noConversion"/>
  </si>
  <si>
    <t>관  광</t>
    <phoneticPr fontId="11" type="noConversion"/>
  </si>
  <si>
    <t>Year</t>
    <phoneticPr fontId="11" type="noConversion"/>
  </si>
  <si>
    <t>Total</t>
    <phoneticPr fontId="11" type="noConversion"/>
  </si>
  <si>
    <t>Mine</t>
    <phoneticPr fontId="11" type="noConversion"/>
  </si>
  <si>
    <t>Communications</t>
    <phoneticPr fontId="11" type="noConversion"/>
  </si>
  <si>
    <t>Banking and finance</t>
    <phoneticPr fontId="11" type="noConversion"/>
  </si>
  <si>
    <t>United</t>
    <phoneticPr fontId="11" type="noConversion"/>
  </si>
  <si>
    <t>Tourism</t>
    <phoneticPr fontId="11" type="noConversion"/>
  </si>
  <si>
    <t>조합원</t>
    <phoneticPr fontId="11" type="noConversion"/>
  </si>
  <si>
    <t>조합원수</t>
    <phoneticPr fontId="11" type="noConversion"/>
  </si>
  <si>
    <t>number of
Unions</t>
    <phoneticPr fontId="11" type="noConversion"/>
  </si>
  <si>
    <t>Union
membership</t>
    <phoneticPr fontId="11" type="noConversion"/>
  </si>
  <si>
    <t>택  시</t>
    <phoneticPr fontId="11" type="noConversion"/>
  </si>
  <si>
    <t>사  무</t>
    <phoneticPr fontId="11" type="noConversion"/>
  </si>
  <si>
    <t>언  론</t>
    <phoneticPr fontId="11" type="noConversion"/>
  </si>
  <si>
    <t>병  원</t>
    <phoneticPr fontId="11" type="noConversion"/>
  </si>
  <si>
    <t>대  학</t>
    <phoneticPr fontId="11" type="noConversion"/>
  </si>
  <si>
    <t>기  타</t>
    <phoneticPr fontId="11" type="noConversion"/>
  </si>
  <si>
    <t>Taxi</t>
    <phoneticPr fontId="11" type="noConversion"/>
  </si>
  <si>
    <t>Clerical</t>
    <phoneticPr fontId="11" type="noConversion"/>
  </si>
  <si>
    <t>Press</t>
    <phoneticPr fontId="11" type="noConversion"/>
  </si>
  <si>
    <t>Hospital</t>
    <phoneticPr fontId="11" type="noConversion"/>
  </si>
  <si>
    <t>University</t>
    <phoneticPr fontId="11" type="noConversion"/>
  </si>
  <si>
    <t>others</t>
    <phoneticPr fontId="11" type="noConversion"/>
  </si>
  <si>
    <t>4</t>
  </si>
  <si>
    <t>6</t>
  </si>
  <si>
    <r>
      <t xml:space="preserve">7. </t>
    </r>
    <r>
      <rPr>
        <b/>
        <sz val="16"/>
        <rFont val="HY중고딕"/>
        <family val="1"/>
        <charset val="129"/>
      </rPr>
      <t>직업훈련현황</t>
    </r>
    <r>
      <rPr>
        <b/>
        <sz val="16"/>
        <rFont val="Times New Roman"/>
        <family val="1"/>
      </rPr>
      <t xml:space="preserve"> Vocational Training </t>
    </r>
    <phoneticPr fontId="16" type="noConversion"/>
  </si>
  <si>
    <t xml:space="preserve">7.  Vocational Training </t>
    <phoneticPr fontId="16" type="noConversion"/>
  </si>
  <si>
    <t>단위 : 명</t>
    <phoneticPr fontId="16" type="noConversion"/>
  </si>
  <si>
    <t>Unit : person</t>
    <phoneticPr fontId="16" type="noConversion"/>
  </si>
  <si>
    <t>연도별</t>
    <phoneticPr fontId="16" type="noConversion"/>
  </si>
  <si>
    <t>계
Total</t>
    <phoneticPr fontId="16" type="noConversion"/>
  </si>
  <si>
    <t>고용촉진훈련
Employment promotion training</t>
    <phoneticPr fontId="16" type="noConversion"/>
  </si>
  <si>
    <t>시(도)민 직업훈련
Provided by Provincial government</t>
    <phoneticPr fontId="16" type="noConversion"/>
  </si>
  <si>
    <t>Year</t>
    <phoneticPr fontId="16" type="noConversion"/>
  </si>
  <si>
    <t>입소
Training taken up</t>
    <phoneticPr fontId="16" type="noConversion"/>
  </si>
  <si>
    <t>수료
Training completed</t>
    <phoneticPr fontId="16" type="noConversion"/>
  </si>
  <si>
    <t>취업
Job found</t>
    <phoneticPr fontId="16" type="noConversion"/>
  </si>
  <si>
    <t>계
Sub-total</t>
    <phoneticPr fontId="16" type="noConversion"/>
  </si>
  <si>
    <t>시(도)립직업전문학교
Provincial occupational school</t>
    <phoneticPr fontId="16" type="noConversion"/>
  </si>
  <si>
    <t>여성회관
Women's hall</t>
    <phoneticPr fontId="16" type="noConversion"/>
  </si>
  <si>
    <t>여성능력개발센터
Women's development center</t>
    <phoneticPr fontId="16" type="noConversion"/>
  </si>
  <si>
    <t>입소</t>
    <phoneticPr fontId="16" type="noConversion"/>
  </si>
  <si>
    <t>수료</t>
    <phoneticPr fontId="16" type="noConversion"/>
  </si>
  <si>
    <t>취업</t>
    <phoneticPr fontId="16" type="noConversion"/>
  </si>
  <si>
    <t xml:space="preserve"> 자료 : 경제과</t>
    <phoneticPr fontId="16" type="noConversion"/>
  </si>
  <si>
    <t>Source : Economy Division</t>
  </si>
  <si>
    <t>Source : Economy Division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</si>
</sst>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-&quot;₩&quot;* #,##0_-;\-&quot;₩&quot;* #,##0_-;_-&quot;₩&quot;* &quot;-&quot;_-;_-@_-"/>
    <numFmt numFmtId="41" formatCode="_-* #,##0_-;\-* #,##0_-;_-* &quot;-&quot;_-;_-@_-"/>
    <numFmt numFmtId="176" formatCode="0.0_ "/>
    <numFmt numFmtId="177" formatCode="#,##0.0"/>
    <numFmt numFmtId="178" formatCode="_ * #,##0_ ;_ * \-#,##0_ ;_ * &quot;-&quot;_ ;_ @_ "/>
    <numFmt numFmtId="179" formatCode="_ * #,##0.00_ ;_ * \-#,##0.00_ ;_ * &quot;-&quot;??_ ;_ @_ "/>
    <numFmt numFmtId="180" formatCode="#,##0.000000"/>
    <numFmt numFmtId="181" formatCode="#,##0.00000"/>
    <numFmt numFmtId="182" formatCode="&quot;₩&quot;#,##0.00;&quot;₩&quot;\-#,##0.00"/>
    <numFmt numFmtId="183" formatCode="_-[$€-2]* #,##0.00_-;\-[$€-2]* #,##0.00_-;_-[$€-2]* &quot;-&quot;??_-"/>
    <numFmt numFmtId="184" formatCode="_ &quot;₩&quot;* #,##0.00_ ;_ &quot;₩&quot;* &quot;₩&quot;\-#,##0.00_ ;_ &quot;₩&quot;* &quot;-&quot;??_ ;_ @_ "/>
    <numFmt numFmtId="185" formatCode="&quot;₩&quot;#,##0;&quot;₩&quot;&quot;₩&quot;&quot;₩&quot;\-#,##0"/>
    <numFmt numFmtId="186" formatCode="&quot;₩&quot;#,##0.00;&quot;₩&quot;&quot;₩&quot;&quot;₩&quot;&quot;₩&quot;&quot;₩&quot;&quot;₩&quot;\-#,##0.00"/>
    <numFmt numFmtId="187" formatCode="\ &quot;- 외  주  :&quot;\ #,##0.0"/>
    <numFmt numFmtId="188" formatCode="&quot;₩&quot;#,##0;&quot;₩&quot;&quot;₩&quot;&quot;₩&quot;&quot;₩&quot;\-#,##0"/>
    <numFmt numFmtId="189" formatCode="#,##0;[Red]&quot;△&quot;#,##0"/>
    <numFmt numFmtId="19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1" formatCode="&quot;R$&quot;#,##0.00;&quot;R$&quot;\-#,##0.00"/>
    <numFmt numFmtId="192" formatCode="&quot;₩&quot;#,##0;[Red]&quot;₩&quot;&quot;₩&quot;\-#,##0"/>
    <numFmt numFmtId="193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0.00%;[Red]&quot;△&quot;0.00%"/>
    <numFmt numFmtId="19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#,##0.0_ "/>
    <numFmt numFmtId="199" formatCode="0,000"/>
    <numFmt numFmtId="200" formatCode="_-* #,##0.0_-;\-* #,##0.0_-;_-* &quot;-&quot;?_-;_-@_-"/>
  </numFmts>
  <fonts count="13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Times New Roman"/>
      <family val="1"/>
    </font>
    <font>
      <sz val="8"/>
      <name val="맑은 고딕"/>
      <family val="2"/>
      <charset val="129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b/>
      <sz val="12"/>
      <name val="바탕"/>
      <family val="1"/>
      <charset val="129"/>
    </font>
    <font>
      <sz val="8"/>
      <name val="바탕"/>
      <family val="1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8"/>
      <name val="바탕체"/>
      <family val="1"/>
      <charset val="129"/>
    </font>
    <font>
      <sz val="9"/>
      <name val="돋움체"/>
      <family val="3"/>
      <charset val="129"/>
    </font>
    <font>
      <sz val="12"/>
      <name val="돋움체"/>
      <family val="3"/>
      <charset val="129"/>
    </font>
    <font>
      <b/>
      <sz val="11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8"/>
      <name val="돋움"/>
      <family val="3"/>
      <charset val="129"/>
    </font>
    <font>
      <sz val="11"/>
      <color indexed="8"/>
      <name val="돋움체"/>
      <family val="3"/>
      <charset val="129"/>
    </font>
    <font>
      <b/>
      <sz val="11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sz val="18"/>
      <name val="Times New Roman"/>
      <family val="1"/>
    </font>
    <font>
      <sz val="10"/>
      <name val="돋움체"/>
      <family val="3"/>
      <charset val="129"/>
    </font>
    <font>
      <b/>
      <sz val="12"/>
      <name val="HY중고딕"/>
      <family val="1"/>
      <charset val="129"/>
    </font>
    <font>
      <b/>
      <sz val="12"/>
      <name val="돋움체"/>
      <family val="3"/>
      <charset val="129"/>
    </font>
    <font>
      <b/>
      <sz val="10"/>
      <name val="돋움체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b/>
      <sz val="16"/>
      <name val="Times New Roman"/>
      <family val="1"/>
    </font>
    <font>
      <b/>
      <sz val="9"/>
      <name val="바탕"/>
      <family val="1"/>
      <charset val="129"/>
    </font>
    <font>
      <sz val="10"/>
      <color indexed="8"/>
      <name val="돋움체"/>
      <family val="3"/>
      <charset val="129"/>
    </font>
    <font>
      <b/>
      <sz val="10"/>
      <color indexed="8"/>
      <name val="돋움체"/>
      <family val="3"/>
      <charset val="129"/>
    </font>
    <font>
      <sz val="10"/>
      <name val="바탕체"/>
      <family val="1"/>
      <charset val="129"/>
    </font>
    <font>
      <b/>
      <sz val="16"/>
      <name val="HY중고딕"/>
      <family val="1"/>
      <charset val="129"/>
    </font>
    <font>
      <sz val="12"/>
      <name val="HY중고딕"/>
      <family val="1"/>
      <charset val="129"/>
    </font>
    <font>
      <sz val="10"/>
      <name val="HY중고딕"/>
      <family val="1"/>
      <charset val="129"/>
    </font>
    <font>
      <sz val="10"/>
      <color indexed="8"/>
      <name val="HY중고딕"/>
      <family val="1"/>
      <charset val="129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73">
    <xf numFmtId="0" fontId="0" fillId="0" borderId="0">
      <alignment vertical="center"/>
    </xf>
    <xf numFmtId="0" fontId="2" fillId="0" borderId="0" applyProtection="0"/>
    <xf numFmtId="0" fontId="2" fillId="0" borderId="0"/>
    <xf numFmtId="49" fontId="19" fillId="0" borderId="20">
      <alignment horizontal="center" vertical="center"/>
    </xf>
    <xf numFmtId="49" fontId="20" fillId="0" borderId="20">
      <alignment horizontal="center" vertical="center"/>
    </xf>
    <xf numFmtId="49" fontId="19" fillId="0" borderId="20">
      <alignment horizontal="center" vertical="center"/>
    </xf>
    <xf numFmtId="49" fontId="19" fillId="0" borderId="20">
      <alignment horizontal="center" vertical="center"/>
    </xf>
    <xf numFmtId="49" fontId="20" fillId="0" borderId="20">
      <alignment horizontal="center"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7" fillId="0" borderId="0"/>
    <xf numFmtId="0" fontId="37" fillId="0" borderId="0"/>
    <xf numFmtId="0" fontId="23" fillId="0" borderId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1" fillId="35" borderId="5">
      <alignment horizontal="center" vertical="center"/>
    </xf>
    <xf numFmtId="0" fontId="42" fillId="0" borderId="0"/>
    <xf numFmtId="0" fontId="43" fillId="0" borderId="0"/>
    <xf numFmtId="0" fontId="42" fillId="0" borderId="0"/>
    <xf numFmtId="0" fontId="42" fillId="0" borderId="0"/>
    <xf numFmtId="0" fontId="36" fillId="0" borderId="0"/>
    <xf numFmtId="0" fontId="39" fillId="0" borderId="0"/>
    <xf numFmtId="0" fontId="44" fillId="0" borderId="0"/>
    <xf numFmtId="0" fontId="43" fillId="0" borderId="0"/>
    <xf numFmtId="0" fontId="45" fillId="0" borderId="0"/>
    <xf numFmtId="0" fontId="43" fillId="0" borderId="0"/>
    <xf numFmtId="0" fontId="45" fillId="0" borderId="0"/>
    <xf numFmtId="0" fontId="25" fillId="0" borderId="0"/>
    <xf numFmtId="0" fontId="46" fillId="36" borderId="21" applyNumberFormat="0" applyAlignment="0" applyProtection="0">
      <alignment vertical="center"/>
    </xf>
    <xf numFmtId="0" fontId="47" fillId="0" borderId="0"/>
    <xf numFmtId="0" fontId="48" fillId="37" borderId="22" applyNumberFormat="0" applyAlignment="0" applyProtection="0">
      <alignment vertical="center"/>
    </xf>
    <xf numFmtId="178" fontId="25" fillId="0" borderId="0" applyFont="0" applyFill="0" applyBorder="0" applyAlignment="0" applyProtection="0"/>
    <xf numFmtId="0" fontId="49" fillId="0" borderId="0"/>
    <xf numFmtId="179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49" fillId="0" borderId="0" applyFont="0" applyFill="0" applyBorder="0" applyAlignment="0" applyProtection="0"/>
    <xf numFmtId="0" fontId="50" fillId="0" borderId="0"/>
    <xf numFmtId="0" fontId="49" fillId="0" borderId="0"/>
    <xf numFmtId="0" fontId="51" fillId="0" borderId="0" applyFill="0" applyBorder="0" applyAlignment="0" applyProtection="0"/>
    <xf numFmtId="0" fontId="25" fillId="0" borderId="0" applyFont="0" applyFill="0" applyBorder="0" applyAlignment="0" applyProtection="0"/>
    <xf numFmtId="0" fontId="52" fillId="0" borderId="0" applyFill="0" applyBorder="0" applyAlignment="0" applyProtection="0"/>
    <xf numFmtId="0" fontId="51" fillId="0" borderId="0" applyFill="0" applyBorder="0" applyAlignment="0" applyProtection="0"/>
    <xf numFmtId="0" fontId="52" fillId="0" borderId="0" applyFill="0" applyBorder="0" applyAlignment="0" applyProtection="0"/>
    <xf numFmtId="0" fontId="50" fillId="0" borderId="0"/>
    <xf numFmtId="183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2" fontId="51" fillId="0" borderId="0" applyFill="0" applyBorder="0" applyAlignment="0" applyProtection="0"/>
    <xf numFmtId="2" fontId="25" fillId="0" borderId="0" applyFont="0" applyFill="0" applyBorder="0" applyAlignment="0" applyProtection="0"/>
    <xf numFmtId="2" fontId="52" fillId="0" borderId="0" applyFill="0" applyBorder="0" applyAlignment="0" applyProtection="0"/>
    <xf numFmtId="2" fontId="51" fillId="0" borderId="0" applyFill="0" applyBorder="0" applyAlignment="0" applyProtection="0"/>
    <xf numFmtId="2" fontId="52" fillId="0" borderId="0" applyFill="0" applyBorder="0" applyAlignment="0" applyProtection="0"/>
    <xf numFmtId="0" fontId="54" fillId="5" borderId="0" applyNumberFormat="0" applyBorder="0" applyAlignment="0" applyProtection="0">
      <alignment vertical="center"/>
    </xf>
    <xf numFmtId="38" fontId="55" fillId="38" borderId="0" applyNumberFormat="0" applyBorder="0" applyAlignment="0" applyProtection="0"/>
    <xf numFmtId="38" fontId="55" fillId="39" borderId="0" applyNumberFormat="0" applyBorder="0" applyAlignment="0" applyProtection="0"/>
    <xf numFmtId="38" fontId="56" fillId="38" borderId="0" applyNumberFormat="0" applyBorder="0" applyAlignment="0" applyProtection="0"/>
    <xf numFmtId="38" fontId="55" fillId="38" borderId="0" applyNumberFormat="0" applyBorder="0" applyAlignment="0" applyProtection="0"/>
    <xf numFmtId="38" fontId="56" fillId="38" borderId="0" applyNumberFormat="0" applyBorder="0" applyAlignment="0" applyProtection="0"/>
    <xf numFmtId="0" fontId="57" fillId="0" borderId="0">
      <alignment horizontal="left"/>
    </xf>
    <xf numFmtId="0" fontId="58" fillId="0" borderId="23" applyNumberFormat="0" applyAlignment="0" applyProtection="0">
      <alignment horizontal="left" vertical="center"/>
    </xf>
    <xf numFmtId="0" fontId="59" fillId="0" borderId="23" applyNumberFormat="0" applyAlignment="0" applyProtection="0">
      <alignment horizontal="left" vertical="center"/>
    </xf>
    <xf numFmtId="0" fontId="59" fillId="0" borderId="23" applyNumberFormat="0" applyAlignment="0" applyProtection="0">
      <alignment horizontal="left" vertical="center"/>
    </xf>
    <xf numFmtId="0" fontId="58" fillId="0" borderId="23" applyNumberFormat="0" applyAlignment="0" applyProtection="0">
      <alignment horizontal="left" vertical="center"/>
    </xf>
    <xf numFmtId="0" fontId="59" fillId="0" borderId="23" applyNumberFormat="0" applyAlignment="0" applyProtection="0">
      <alignment horizontal="left" vertical="center"/>
    </xf>
    <xf numFmtId="0" fontId="58" fillId="0" borderId="12">
      <alignment horizontal="left" vertical="center"/>
    </xf>
    <xf numFmtId="0" fontId="59" fillId="0" borderId="12">
      <alignment horizontal="left" vertical="center"/>
    </xf>
    <xf numFmtId="0" fontId="59" fillId="0" borderId="12">
      <alignment horizontal="left" vertical="center"/>
    </xf>
    <xf numFmtId="0" fontId="58" fillId="0" borderId="12">
      <alignment horizontal="left" vertical="center"/>
    </xf>
    <xf numFmtId="0" fontId="59" fillId="0" borderId="12">
      <alignment horizontal="left" vertical="center"/>
    </xf>
    <xf numFmtId="0" fontId="60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>
      <alignment vertical="center"/>
    </xf>
    <xf numFmtId="0" fontId="58" fillId="0" borderId="0" applyNumberFormat="0" applyFill="0" applyBorder="0" applyAlignment="0" applyProtection="0"/>
    <xf numFmtId="0" fontId="63" fillId="0" borderId="2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8" borderId="21" applyNumberFormat="0" applyAlignment="0" applyProtection="0">
      <alignment vertical="center"/>
    </xf>
    <xf numFmtId="10" fontId="55" fillId="40" borderId="27" applyNumberFormat="0" applyBorder="0" applyAlignment="0" applyProtection="0"/>
    <xf numFmtId="10" fontId="55" fillId="39" borderId="27" applyNumberFormat="0" applyBorder="0" applyAlignment="0" applyProtection="0"/>
    <xf numFmtId="10" fontId="56" fillId="40" borderId="27" applyNumberFormat="0" applyBorder="0" applyAlignment="0" applyProtection="0"/>
    <xf numFmtId="10" fontId="55" fillId="40" borderId="27" applyNumberFormat="0" applyBorder="0" applyAlignment="0" applyProtection="0"/>
    <xf numFmtId="10" fontId="56" fillId="40" borderId="27" applyNumberFormat="0" applyBorder="0" applyAlignment="0" applyProtection="0"/>
    <xf numFmtId="0" fontId="67" fillId="0" borderId="28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184" fontId="49" fillId="0" borderId="0" applyFont="0" applyFill="0" applyBorder="0" applyAlignment="0" applyProtection="0"/>
    <xf numFmtId="185" fontId="49" fillId="0" borderId="0" applyFont="0" applyFill="0" applyBorder="0" applyAlignment="0" applyProtection="0"/>
    <xf numFmtId="0" fontId="68" fillId="0" borderId="17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9" fillId="41" borderId="0" applyNumberFormat="0" applyBorder="0" applyAlignment="0" applyProtection="0">
      <alignment vertical="center"/>
    </xf>
    <xf numFmtId="186" fontId="2" fillId="0" borderId="0"/>
    <xf numFmtId="0" fontId="2" fillId="0" borderId="0"/>
    <xf numFmtId="187" fontId="49" fillId="0" borderId="0"/>
    <xf numFmtId="188" fontId="49" fillId="0" borderId="0"/>
    <xf numFmtId="0" fontId="25" fillId="0" borderId="0"/>
    <xf numFmtId="0" fontId="49" fillId="42" borderId="29" applyNumberFormat="0" applyFont="0" applyAlignment="0" applyProtection="0">
      <alignment vertical="center"/>
    </xf>
    <xf numFmtId="189" fontId="22" fillId="43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0" fillId="36" borderId="30" applyNumberFormat="0" applyAlignment="0" applyProtection="0">
      <alignment vertical="center"/>
    </xf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71" fillId="44" borderId="5">
      <alignment horizontal="center" vertical="center"/>
    </xf>
    <xf numFmtId="0" fontId="68" fillId="0" borderId="0"/>
    <xf numFmtId="0" fontId="72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/>
    <xf numFmtId="0" fontId="25" fillId="0" borderId="32" applyNumberFormat="0" applyFont="0" applyFill="0" applyAlignment="0" applyProtection="0"/>
    <xf numFmtId="0" fontId="52" fillId="0" borderId="31" applyNumberFormat="0" applyFill="0" applyAlignment="0" applyProtection="0"/>
    <xf numFmtId="0" fontId="73" fillId="0" borderId="33" applyNumberFormat="0" applyFill="0" applyAlignment="0" applyProtection="0">
      <alignment vertical="center"/>
    </xf>
    <xf numFmtId="0" fontId="51" fillId="0" borderId="31" applyNumberFormat="0" applyFill="0" applyAlignment="0" applyProtection="0"/>
    <xf numFmtId="0" fontId="52" fillId="0" borderId="31" applyNumberFormat="0" applyFill="0" applyAlignment="0" applyProtection="0"/>
    <xf numFmtId="0" fontId="11" fillId="0" borderId="34">
      <alignment horizontal="left"/>
    </xf>
    <xf numFmtId="0" fontId="74" fillId="0" borderId="0" applyNumberForma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36" borderId="21" applyNumberFormat="0" applyAlignment="0" applyProtection="0">
      <alignment vertical="center"/>
    </xf>
    <xf numFmtId="0" fontId="46" fillId="36" borderId="21" applyNumberFormat="0" applyAlignment="0" applyProtection="0">
      <alignment vertical="center"/>
    </xf>
    <xf numFmtId="0" fontId="46" fillId="38" borderId="21" applyNumberFormat="0" applyAlignment="0" applyProtection="0">
      <alignment vertical="center"/>
    </xf>
    <xf numFmtId="0" fontId="77" fillId="36" borderId="21" applyNumberFormat="0" applyAlignment="0" applyProtection="0">
      <alignment vertical="center"/>
    </xf>
    <xf numFmtId="0" fontId="77" fillId="36" borderId="21" applyNumberFormat="0" applyAlignment="0" applyProtection="0">
      <alignment vertical="center"/>
    </xf>
    <xf numFmtId="0" fontId="78" fillId="36" borderId="21" applyNumberFormat="0" applyAlignment="0" applyProtection="0">
      <alignment vertical="center"/>
    </xf>
    <xf numFmtId="190" fontId="2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191" fontId="21" fillId="0" borderId="0"/>
    <xf numFmtId="191" fontId="2" fillId="0" borderId="0"/>
    <xf numFmtId="0" fontId="8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2" fillId="0" borderId="0">
      <protection locked="0"/>
    </xf>
    <xf numFmtId="0" fontId="82" fillId="0" borderId="0"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49" fillId="42" borderId="29" applyNumberFormat="0" applyFont="0" applyAlignment="0" applyProtection="0">
      <alignment vertical="center"/>
    </xf>
    <xf numFmtId="0" fontId="27" fillId="42" borderId="29" applyNumberFormat="0" applyFont="0" applyAlignment="0" applyProtection="0">
      <alignment vertical="center"/>
    </xf>
    <xf numFmtId="0" fontId="49" fillId="40" borderId="29" applyNumberFormat="0" applyFont="0" applyAlignment="0" applyProtection="0">
      <alignment vertical="center"/>
    </xf>
    <xf numFmtId="0" fontId="49" fillId="42" borderId="29" applyNumberFormat="0" applyFont="0" applyAlignment="0" applyProtection="0">
      <alignment vertical="center"/>
    </xf>
    <xf numFmtId="0" fontId="2" fillId="42" borderId="29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>
      <alignment vertical="center"/>
    </xf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6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87" fillId="41" borderId="0" applyNumberFormat="0" applyBorder="0" applyAlignment="0" applyProtection="0">
      <alignment vertical="center"/>
    </xf>
    <xf numFmtId="0" fontId="88" fillId="0" borderId="0">
      <alignment horizontal="center" vertical="center"/>
    </xf>
    <xf numFmtId="0" fontId="89" fillId="0" borderId="0">
      <alignment horizontal="center" vertical="center"/>
    </xf>
    <xf numFmtId="0" fontId="90" fillId="0" borderId="0"/>
    <xf numFmtId="0" fontId="9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37" borderId="22" applyNumberFormat="0" applyAlignment="0" applyProtection="0">
      <alignment vertical="center"/>
    </xf>
    <xf numFmtId="0" fontId="48" fillId="37" borderId="22" applyNumberFormat="0" applyAlignment="0" applyProtection="0">
      <alignment vertical="center"/>
    </xf>
    <xf numFmtId="0" fontId="48" fillId="50" borderId="22" applyNumberFormat="0" applyAlignment="0" applyProtection="0">
      <alignment vertical="center"/>
    </xf>
    <xf numFmtId="0" fontId="93" fillId="37" borderId="22" applyNumberFormat="0" applyAlignment="0" applyProtection="0">
      <alignment vertical="center"/>
    </xf>
    <xf numFmtId="0" fontId="93" fillId="37" borderId="22" applyNumberFormat="0" applyAlignment="0" applyProtection="0">
      <alignment vertical="center"/>
    </xf>
    <xf numFmtId="0" fontId="94" fillId="37" borderId="22" applyNumberFormat="0" applyAlignment="0" applyProtection="0">
      <alignment vertical="center"/>
    </xf>
    <xf numFmtId="192" fontId="25" fillId="0" borderId="0">
      <alignment vertical="center"/>
    </xf>
    <xf numFmtId="41" fontId="4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2" fillId="0" borderId="0" applyProtection="0"/>
    <xf numFmtId="41" fontId="2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178" fontId="2" fillId="0" borderId="0" applyFont="0" applyFill="0" applyBorder="0" applyAlignment="0" applyProtection="0"/>
    <xf numFmtId="41" fontId="27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25" fillId="0" borderId="0"/>
    <xf numFmtId="0" fontId="20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9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98" fillId="0" borderId="28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73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0" fontId="100" fillId="0" borderId="33" applyNumberFormat="0" applyFill="0" applyAlignment="0" applyProtection="0">
      <alignment vertical="center"/>
    </xf>
    <xf numFmtId="41" fontId="49" fillId="0" borderId="0" applyFont="0" applyFill="0" applyBorder="0" applyAlignment="0" applyProtection="0"/>
    <xf numFmtId="0" fontId="101" fillId="8" borderId="21" applyNumberFormat="0" applyAlignment="0" applyProtection="0">
      <alignment vertical="center"/>
    </xf>
    <xf numFmtId="0" fontId="66" fillId="8" borderId="21" applyNumberFormat="0" applyAlignment="0" applyProtection="0">
      <alignment vertical="center"/>
    </xf>
    <xf numFmtId="0" fontId="66" fillId="14" borderId="21" applyNumberFormat="0" applyAlignment="0" applyProtection="0">
      <alignment vertical="center"/>
    </xf>
    <xf numFmtId="0" fontId="101" fillId="8" borderId="21" applyNumberFormat="0" applyAlignment="0" applyProtection="0">
      <alignment vertical="center"/>
    </xf>
    <xf numFmtId="0" fontId="101" fillId="8" borderId="21" applyNumberFormat="0" applyAlignment="0" applyProtection="0">
      <alignment vertical="center"/>
    </xf>
    <xf numFmtId="0" fontId="102" fillId="8" borderId="21" applyNumberFormat="0" applyAlignment="0" applyProtection="0">
      <alignment vertical="center"/>
    </xf>
    <xf numFmtId="4" fontId="82" fillId="0" borderId="0">
      <protection locked="0"/>
    </xf>
    <xf numFmtId="193" fontId="2" fillId="0" borderId="0">
      <protection locked="0"/>
    </xf>
    <xf numFmtId="0" fontId="103" fillId="0" borderId="0">
      <alignment vertical="center"/>
    </xf>
    <xf numFmtId="0" fontId="104" fillId="0" borderId="24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05" fillId="0" borderId="24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07" fillId="0" borderId="25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109" fillId="0" borderId="26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0" fillId="5" borderId="0" applyNumberFormat="0" applyBorder="0" applyAlignment="0" applyProtection="0">
      <alignment vertical="center"/>
    </xf>
    <xf numFmtId="0" fontId="111" fillId="5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21" fillId="0" borderId="0"/>
    <xf numFmtId="0" fontId="112" fillId="36" borderId="30" applyNumberFormat="0" applyAlignment="0" applyProtection="0">
      <alignment vertical="center"/>
    </xf>
    <xf numFmtId="0" fontId="70" fillId="36" borderId="30" applyNumberFormat="0" applyAlignment="0" applyProtection="0">
      <alignment vertical="center"/>
    </xf>
    <xf numFmtId="0" fontId="70" fillId="38" borderId="30" applyNumberFormat="0" applyAlignment="0" applyProtection="0">
      <alignment vertical="center"/>
    </xf>
    <xf numFmtId="0" fontId="112" fillId="36" borderId="30" applyNumberFormat="0" applyAlignment="0" applyProtection="0">
      <alignment vertical="center"/>
    </xf>
    <xf numFmtId="0" fontId="112" fillId="36" borderId="30" applyNumberFormat="0" applyAlignment="0" applyProtection="0">
      <alignment vertical="center"/>
    </xf>
    <xf numFmtId="0" fontId="113" fillId="36" borderId="30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9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4" fillId="0" borderId="0"/>
    <xf numFmtId="0" fontId="115" fillId="0" borderId="0">
      <alignment vertical="center"/>
    </xf>
    <xf numFmtId="42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>
      <protection locked="0"/>
    </xf>
    <xf numFmtId="195" fontId="22" fillId="43" borderId="0">
      <alignment vertical="center"/>
    </xf>
    <xf numFmtId="189" fontId="25" fillId="0" borderId="5">
      <alignment vertical="center"/>
    </xf>
    <xf numFmtId="0" fontId="49" fillId="0" borderId="0">
      <alignment vertical="center"/>
    </xf>
    <xf numFmtId="0" fontId="27" fillId="0" borderId="0">
      <alignment vertical="center"/>
    </xf>
    <xf numFmtId="0" fontId="49" fillId="0" borderId="0">
      <alignment vertical="center"/>
    </xf>
    <xf numFmtId="0" fontId="9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96" fillId="0" borderId="0">
      <alignment vertical="center"/>
    </xf>
    <xf numFmtId="0" fontId="49" fillId="0" borderId="0">
      <alignment vertical="center"/>
    </xf>
    <xf numFmtId="0" fontId="27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96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27" fillId="0" borderId="0">
      <alignment vertical="center"/>
    </xf>
    <xf numFmtId="0" fontId="116" fillId="0" borderId="0">
      <alignment vertical="center"/>
    </xf>
    <xf numFmtId="0" fontId="96" fillId="0" borderId="0">
      <alignment vertical="center"/>
    </xf>
    <xf numFmtId="0" fontId="11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49" fillId="0" borderId="0">
      <alignment vertical="center"/>
    </xf>
    <xf numFmtId="0" fontId="2" fillId="0" borderId="0"/>
    <xf numFmtId="0" fontId="25" fillId="0" borderId="0"/>
    <xf numFmtId="0" fontId="25" fillId="0" borderId="0"/>
    <xf numFmtId="0" fontId="49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6" fillId="0" borderId="0">
      <alignment vertical="center"/>
    </xf>
    <xf numFmtId="0" fontId="2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>
      <alignment vertical="center"/>
    </xf>
    <xf numFmtId="0" fontId="2" fillId="0" borderId="0" applyProtection="0"/>
    <xf numFmtId="0" fontId="95" fillId="0" borderId="0"/>
    <xf numFmtId="0" fontId="49" fillId="0" borderId="0"/>
    <xf numFmtId="0" fontId="21" fillId="0" borderId="0"/>
    <xf numFmtId="0" fontId="49" fillId="0" borderId="0">
      <alignment vertical="center"/>
    </xf>
    <xf numFmtId="0" fontId="2" fillId="0" borderId="0" applyProtection="0"/>
    <xf numFmtId="0" fontId="2" fillId="0" borderId="0"/>
    <xf numFmtId="0" fontId="49" fillId="0" borderId="0"/>
    <xf numFmtId="0" fontId="27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49" fillId="0" borderId="0"/>
    <xf numFmtId="0" fontId="27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96" fillId="0" borderId="0">
      <alignment vertical="center"/>
    </xf>
    <xf numFmtId="0" fontId="49" fillId="0" borderId="0"/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5" fillId="0" borderId="0"/>
    <xf numFmtId="0" fontId="2" fillId="0" borderId="0"/>
    <xf numFmtId="0" fontId="2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96" fillId="0" borderId="0">
      <alignment vertical="center"/>
    </xf>
    <xf numFmtId="0" fontId="49" fillId="0" borderId="0">
      <alignment vertical="center"/>
    </xf>
    <xf numFmtId="0" fontId="117" fillId="0" borderId="0"/>
    <xf numFmtId="0" fontId="2" fillId="0" borderId="0"/>
    <xf numFmtId="0" fontId="96" fillId="0" borderId="0">
      <alignment vertical="center"/>
    </xf>
    <xf numFmtId="0" fontId="2" fillId="0" borderId="0"/>
    <xf numFmtId="0" fontId="49" fillId="0" borderId="0"/>
    <xf numFmtId="0" fontId="49" fillId="0" borderId="0"/>
    <xf numFmtId="0" fontId="96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9" fillId="0" borderId="0">
      <alignment vertical="center"/>
    </xf>
    <xf numFmtId="0" fontId="27" fillId="0" borderId="0">
      <alignment vertical="center"/>
    </xf>
    <xf numFmtId="0" fontId="2" fillId="0" borderId="0"/>
    <xf numFmtId="0" fontId="27" fillId="0" borderId="0">
      <alignment vertical="center"/>
    </xf>
    <xf numFmtId="0" fontId="9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118" fillId="0" borderId="0">
      <alignment vertical="center"/>
    </xf>
    <xf numFmtId="0" fontId="2" fillId="0" borderId="0"/>
    <xf numFmtId="0" fontId="118" fillId="0" borderId="0">
      <alignment vertical="center"/>
    </xf>
    <xf numFmtId="0" fontId="118" fillId="0" borderId="0">
      <alignment vertical="center"/>
    </xf>
    <xf numFmtId="0" fontId="1" fillId="0" borderId="0">
      <alignment vertical="center"/>
    </xf>
    <xf numFmtId="0" fontId="96" fillId="0" borderId="0">
      <alignment vertical="center"/>
    </xf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96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49" fillId="0" borderId="0">
      <alignment vertical="center"/>
    </xf>
    <xf numFmtId="0" fontId="2" fillId="0" borderId="0"/>
    <xf numFmtId="0" fontId="96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82" fillId="0" borderId="32">
      <protection locked="0"/>
    </xf>
    <xf numFmtId="196" fontId="2" fillId="0" borderId="0">
      <protection locked="0"/>
    </xf>
    <xf numFmtId="197" fontId="2" fillId="0" borderId="0">
      <protection locked="0"/>
    </xf>
    <xf numFmtId="178" fontId="2" fillId="0" borderId="0" applyFont="0" applyFill="0" applyBorder="0" applyAlignment="0" applyProtection="0"/>
    <xf numFmtId="0" fontId="49" fillId="0" borderId="0">
      <alignment vertical="center"/>
    </xf>
    <xf numFmtId="0" fontId="2" fillId="0" borderId="0" applyProtection="0"/>
    <xf numFmtId="0" fontId="24" fillId="0" borderId="0"/>
    <xf numFmtId="0" fontId="27" fillId="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183" fontId="2" fillId="0" borderId="0" applyFont="0" applyFill="0" applyBorder="0" applyAlignment="0" applyProtection="0"/>
    <xf numFmtId="2" fontId="25" fillId="0" borderId="0" applyFont="0" applyFill="0" applyBorder="0" applyAlignment="0" applyProtection="0"/>
    <xf numFmtId="38" fontId="55" fillId="39" borderId="0" applyNumberFormat="0" applyBorder="0" applyAlignment="0" applyProtection="0"/>
    <xf numFmtId="10" fontId="55" fillId="39" borderId="27" applyNumberFormat="0" applyBorder="0" applyAlignment="0" applyProtection="0"/>
    <xf numFmtId="0" fontId="2" fillId="0" borderId="0"/>
    <xf numFmtId="0" fontId="25" fillId="0" borderId="32" applyNumberFormat="0" applyFont="0" applyFill="0" applyAlignment="0" applyProtection="0"/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36" borderId="21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48" fillId="37" borderId="22" applyNumberFormat="0" applyAlignment="0" applyProtection="0">
      <alignment vertical="center"/>
    </xf>
    <xf numFmtId="41" fontId="49" fillId="0" borderId="0" applyFont="0" applyFill="0" applyBorder="0" applyAlignment="0" applyProtection="0"/>
    <xf numFmtId="0" fontId="2" fillId="0" borderId="0" applyProtection="0"/>
    <xf numFmtId="0" fontId="20" fillId="0" borderId="0" applyFont="0" applyFill="0" applyBorder="0" applyAlignment="0" applyProtection="0"/>
    <xf numFmtId="0" fontId="66" fillId="8" borderId="21" applyNumberFormat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70" fillId="36" borderId="30" applyNumberFormat="0" applyAlignment="0" applyProtection="0">
      <alignment vertical="center"/>
    </xf>
    <xf numFmtId="194" fontId="2" fillId="0" borderId="0">
      <protection locked="0"/>
    </xf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 applyBorder="0"/>
    <xf numFmtId="0" fontId="2" fillId="0" borderId="0" applyBorder="0"/>
    <xf numFmtId="0" fontId="2" fillId="0" borderId="0"/>
    <xf numFmtId="0" fontId="2" fillId="0" borderId="0"/>
    <xf numFmtId="0" fontId="2" fillId="0" borderId="0" applyBorder="0"/>
  </cellStyleXfs>
  <cellXfs count="373">
    <xf numFmtId="0" fontId="0" fillId="0" borderId="0" xfId="0">
      <alignment vertical="center"/>
    </xf>
    <xf numFmtId="0" fontId="3" fillId="0" borderId="2" xfId="1" applyFont="1" applyBorder="1" applyAlignment="1" applyProtection="1">
      <alignment vertical="center"/>
      <protection locked="0"/>
    </xf>
    <xf numFmtId="3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2" fillId="0" borderId="0" xfId="1"/>
    <xf numFmtId="0" fontId="5" fillId="0" borderId="2" xfId="1" applyFont="1" applyBorder="1" applyAlignment="1" applyProtection="1">
      <alignment vertical="center"/>
      <protection locked="0"/>
    </xf>
    <xf numFmtId="3" fontId="5" fillId="0" borderId="2" xfId="1" applyNumberFormat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Continuous" vertical="center"/>
    </xf>
    <xf numFmtId="0" fontId="9" fillId="0" borderId="2" xfId="1" applyFont="1" applyBorder="1" applyAlignment="1">
      <alignment horizontal="centerContinuous" vertical="center"/>
    </xf>
    <xf numFmtId="0" fontId="10" fillId="0" borderId="3" xfId="1" applyFont="1" applyBorder="1" applyAlignment="1">
      <alignment horizontal="left" vertical="center"/>
    </xf>
    <xf numFmtId="3" fontId="12" fillId="0" borderId="3" xfId="1" applyNumberFormat="1" applyFont="1" applyBorder="1" applyAlignment="1">
      <alignment vertical="center"/>
    </xf>
    <xf numFmtId="0" fontId="10" fillId="0" borderId="3" xfId="1" applyFont="1" applyBorder="1" applyAlignment="1">
      <alignment horizontal="right" vertical="center"/>
    </xf>
    <xf numFmtId="3" fontId="10" fillId="0" borderId="5" xfId="1" applyNumberFormat="1" applyFont="1" applyBorder="1" applyAlignment="1">
      <alignment horizontal="centerContinuous" vertical="center" shrinkToFit="1"/>
    </xf>
    <xf numFmtId="3" fontId="10" fillId="0" borderId="8" xfId="1" applyNumberFormat="1" applyFont="1" applyBorder="1" applyAlignment="1">
      <alignment horizontal="centerContinuous" vertical="center" shrinkToFit="1"/>
    </xf>
    <xf numFmtId="3" fontId="10" fillId="0" borderId="4" xfId="1" applyNumberFormat="1" applyFont="1" applyBorder="1" applyAlignment="1">
      <alignment horizontal="centerContinuous" vertical="center" shrinkToFit="1"/>
    </xf>
    <xf numFmtId="3" fontId="10" fillId="0" borderId="14" xfId="1" applyNumberFormat="1" applyFont="1" applyBorder="1" applyAlignment="1">
      <alignment horizontal="centerContinuous" vertical="center" shrinkToFit="1"/>
    </xf>
    <xf numFmtId="3" fontId="10" fillId="0" borderId="14" xfId="1" applyNumberFormat="1" applyFont="1" applyBorder="1" applyAlignment="1">
      <alignment horizontal="center" vertical="center" shrinkToFit="1"/>
    </xf>
    <xf numFmtId="3" fontId="10" fillId="0" borderId="5" xfId="1" applyNumberFormat="1" applyFont="1" applyBorder="1" applyAlignment="1">
      <alignment horizontal="center" vertical="center" shrinkToFit="1"/>
    </xf>
    <xf numFmtId="3" fontId="10" fillId="0" borderId="8" xfId="1" applyNumberFormat="1" applyFont="1" applyBorder="1" applyAlignment="1">
      <alignment horizontal="center" vertical="center" shrinkToFit="1"/>
    </xf>
    <xf numFmtId="3" fontId="10" fillId="0" borderId="4" xfId="1" applyNumberFormat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wrapText="1"/>
    </xf>
    <xf numFmtId="3" fontId="10" fillId="0" borderId="16" xfId="1" applyNumberFormat="1" applyFont="1" applyBorder="1" applyAlignment="1">
      <alignment horizontal="centerContinuous" vertical="center" shrinkToFit="1"/>
    </xf>
    <xf numFmtId="3" fontId="10" fillId="0" borderId="15" xfId="1" applyNumberFormat="1" applyFont="1" applyBorder="1" applyAlignment="1">
      <alignment horizontal="centerContinuous" vertical="center" shrinkToFit="1"/>
    </xf>
    <xf numFmtId="3" fontId="10" fillId="0" borderId="15" xfId="1" applyNumberFormat="1" applyFont="1" applyBorder="1" applyAlignment="1">
      <alignment horizontal="center" vertical="center" shrinkToFit="1"/>
    </xf>
    <xf numFmtId="3" fontId="10" fillId="0" borderId="16" xfId="1" applyNumberFormat="1" applyFont="1" applyBorder="1" applyAlignment="1">
      <alignment horizontal="center" vertical="center" shrinkToFit="1"/>
    </xf>
    <xf numFmtId="3" fontId="10" fillId="0" borderId="7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176" fontId="10" fillId="0" borderId="0" xfId="1" applyNumberFormat="1" applyFont="1" applyFill="1" applyBorder="1" applyAlignment="1">
      <alignment vertical="center" shrinkToFit="1"/>
    </xf>
    <xf numFmtId="177" fontId="10" fillId="0" borderId="0" xfId="1" applyNumberFormat="1" applyFont="1" applyFill="1" applyBorder="1" applyAlignment="1">
      <alignment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176" fontId="14" fillId="0" borderId="0" xfId="1" applyNumberFormat="1" applyFont="1" applyFill="1" applyBorder="1" applyAlignment="1">
      <alignment vertical="center" shrinkToFit="1"/>
    </xf>
    <xf numFmtId="177" fontId="14" fillId="0" borderId="0" xfId="1" applyNumberFormat="1" applyFont="1" applyFill="1" applyBorder="1" applyAlignment="1">
      <alignment vertical="center" shrinkToFit="1"/>
    </xf>
    <xf numFmtId="0" fontId="14" fillId="0" borderId="5" xfId="1" applyFont="1" applyFill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 shrinkToFit="1"/>
    </xf>
    <xf numFmtId="176" fontId="14" fillId="0" borderId="19" xfId="1" applyNumberFormat="1" applyFont="1" applyFill="1" applyBorder="1" applyAlignment="1">
      <alignment vertical="center" shrinkToFit="1"/>
    </xf>
    <xf numFmtId="176" fontId="14" fillId="0" borderId="17" xfId="1" applyNumberFormat="1" applyFont="1" applyFill="1" applyBorder="1" applyAlignment="1">
      <alignment vertical="center" shrinkToFit="1"/>
    </xf>
    <xf numFmtId="177" fontId="14" fillId="0" borderId="17" xfId="1" applyNumberFormat="1" applyFont="1" applyFill="1" applyBorder="1" applyAlignment="1">
      <alignment vertical="center" shrinkToFit="1"/>
    </xf>
    <xf numFmtId="177" fontId="14" fillId="0" borderId="18" xfId="1" applyNumberFormat="1" applyFont="1" applyFill="1" applyBorder="1" applyAlignment="1">
      <alignment vertical="center" shrinkToFit="1"/>
    </xf>
    <xf numFmtId="0" fontId="14" fillId="0" borderId="19" xfId="1" applyFont="1" applyFill="1" applyBorder="1" applyAlignment="1">
      <alignment horizontal="center" vertical="center" shrinkToFit="1"/>
    </xf>
    <xf numFmtId="0" fontId="10" fillId="0" borderId="0" xfId="2" applyFont="1" applyBorder="1"/>
    <xf numFmtId="0" fontId="17" fillId="0" borderId="0" xfId="1" applyFont="1" applyBorder="1" applyAlignment="1">
      <alignment horizontal="left" vertical="center"/>
    </xf>
    <xf numFmtId="3" fontId="17" fillId="0" borderId="0" xfId="1" applyNumberFormat="1" applyFont="1" applyAlignment="1">
      <alignment vertical="center"/>
    </xf>
    <xf numFmtId="0" fontId="17" fillId="0" borderId="0" xfId="1" applyFont="1" applyBorder="1" applyAlignment="1">
      <alignment vertical="center"/>
    </xf>
    <xf numFmtId="0" fontId="10" fillId="0" borderId="0" xfId="2" applyFont="1" applyBorder="1" applyAlignment="1">
      <alignment horizontal="right"/>
    </xf>
    <xf numFmtId="176" fontId="18" fillId="0" borderId="0" xfId="1" applyNumberFormat="1" applyFont="1" applyFill="1" applyBorder="1" applyAlignment="1">
      <alignment vertical="center" shrinkToFit="1"/>
    </xf>
    <xf numFmtId="177" fontId="18" fillId="0" borderId="0" xfId="1" applyNumberFormat="1" applyFont="1" applyFill="1" applyBorder="1" applyAlignment="1">
      <alignment vertical="center" shrinkToFit="1"/>
    </xf>
    <xf numFmtId="0" fontId="18" fillId="0" borderId="0" xfId="1" applyFont="1" applyFill="1" applyBorder="1" applyAlignment="1">
      <alignment vertical="center" shrinkToFit="1"/>
    </xf>
    <xf numFmtId="0" fontId="3" fillId="0" borderId="2" xfId="636" applyFont="1" applyBorder="1" applyAlignment="1" applyProtection="1">
      <alignment vertical="center"/>
      <protection locked="0"/>
    </xf>
    <xf numFmtId="0" fontId="3" fillId="0" borderId="2" xfId="2" applyFont="1" applyBorder="1"/>
    <xf numFmtId="0" fontId="3" fillId="0" borderId="2" xfId="636" applyFont="1" applyBorder="1" applyAlignment="1">
      <alignment horizontal="right" vertical="center"/>
    </xf>
    <xf numFmtId="0" fontId="2" fillId="0" borderId="0" xfId="636"/>
    <xf numFmtId="0" fontId="5" fillId="0" borderId="2" xfId="636" applyFont="1" applyBorder="1" applyAlignment="1" applyProtection="1">
      <alignment vertical="center"/>
      <protection locked="0"/>
    </xf>
    <xf numFmtId="0" fontId="5" fillId="0" borderId="2" xfId="2" applyFont="1" applyBorder="1"/>
    <xf numFmtId="0" fontId="120" fillId="0" borderId="2" xfId="636" applyFont="1" applyBorder="1" applyAlignment="1">
      <alignment vertical="center"/>
    </xf>
    <xf numFmtId="0" fontId="10" fillId="0" borderId="3" xfId="636" applyFont="1" applyBorder="1" applyAlignment="1">
      <alignment horizontal="left" vertical="center"/>
    </xf>
    <xf numFmtId="0" fontId="10" fillId="0" borderId="3" xfId="2" applyFont="1" applyBorder="1"/>
    <xf numFmtId="0" fontId="10" fillId="0" borderId="3" xfId="2" applyFont="1" applyBorder="1" applyAlignment="1">
      <alignment horizontal="right" shrinkToFit="1"/>
    </xf>
    <xf numFmtId="0" fontId="10" fillId="0" borderId="8" xfId="636" applyFont="1" applyBorder="1" applyAlignment="1">
      <alignment horizontal="center" vertical="center" wrapText="1" shrinkToFit="1"/>
    </xf>
    <xf numFmtId="0" fontId="10" fillId="0" borderId="14" xfId="2" applyFont="1" applyBorder="1" applyAlignment="1">
      <alignment horizontal="center" vertical="center" shrinkToFit="1"/>
    </xf>
    <xf numFmtId="0" fontId="10" fillId="0" borderId="15" xfId="636" applyFont="1" applyBorder="1" applyAlignment="1">
      <alignment horizontal="center" vertical="center" wrapText="1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0" xfId="636" applyFont="1" applyBorder="1" applyAlignment="1">
      <alignment horizontal="center" vertical="center" shrinkToFit="1"/>
    </xf>
    <xf numFmtId="0" fontId="10" fillId="0" borderId="4" xfId="636" applyFont="1" applyBorder="1" applyAlignment="1">
      <alignment horizontal="center" vertical="center" shrinkToFit="1"/>
    </xf>
    <xf numFmtId="198" fontId="10" fillId="0" borderId="5" xfId="2" applyNumberFormat="1" applyFont="1" applyFill="1" applyBorder="1" applyAlignment="1">
      <alignment horizontal="right" vertical="center" shrinkToFit="1"/>
    </xf>
    <xf numFmtId="198" fontId="10" fillId="0" borderId="0" xfId="2" applyNumberFormat="1" applyFont="1" applyFill="1" applyBorder="1" applyAlignment="1">
      <alignment horizontal="right" vertical="center" shrinkToFit="1"/>
    </xf>
    <xf numFmtId="198" fontId="10" fillId="0" borderId="4" xfId="2" applyNumberFormat="1" applyFont="1" applyFill="1" applyBorder="1" applyAlignment="1">
      <alignment horizontal="right" vertical="center" shrinkToFit="1"/>
    </xf>
    <xf numFmtId="0" fontId="10" fillId="0" borderId="5" xfId="636" applyFont="1" applyBorder="1" applyAlignment="1">
      <alignment horizontal="center" vertical="center" shrinkToFit="1"/>
    </xf>
    <xf numFmtId="0" fontId="14" fillId="0" borderId="0" xfId="636" applyFont="1" applyBorder="1" applyAlignment="1">
      <alignment horizontal="center" vertical="center" shrinkToFit="1"/>
    </xf>
    <xf numFmtId="198" fontId="14" fillId="0" borderId="5" xfId="2" applyNumberFormat="1" applyFont="1" applyFill="1" applyBorder="1" applyAlignment="1">
      <alignment horizontal="right" vertical="center" shrinkToFit="1"/>
    </xf>
    <xf numFmtId="198" fontId="14" fillId="0" borderId="0" xfId="2" applyNumberFormat="1" applyFont="1" applyFill="1" applyBorder="1" applyAlignment="1">
      <alignment horizontal="right" vertical="center" shrinkToFit="1"/>
    </xf>
    <xf numFmtId="198" fontId="14" fillId="0" borderId="4" xfId="2" applyNumberFormat="1" applyFont="1" applyFill="1" applyBorder="1" applyAlignment="1">
      <alignment horizontal="right" vertical="center" shrinkToFit="1"/>
    </xf>
    <xf numFmtId="0" fontId="14" fillId="0" borderId="5" xfId="636" applyFont="1" applyBorder="1" applyAlignment="1">
      <alignment horizontal="center" vertical="center" shrinkToFit="1"/>
    </xf>
    <xf numFmtId="0" fontId="15" fillId="0" borderId="17" xfId="636" applyFont="1" applyBorder="1" applyAlignment="1">
      <alignment horizontal="center" vertical="center"/>
    </xf>
    <xf numFmtId="0" fontId="14" fillId="0" borderId="17" xfId="636" applyFont="1" applyBorder="1" applyAlignment="1">
      <alignment horizontal="center" vertical="center" shrinkToFit="1"/>
    </xf>
    <xf numFmtId="198" fontId="14" fillId="0" borderId="19" xfId="2" applyNumberFormat="1" applyFont="1" applyFill="1" applyBorder="1" applyAlignment="1">
      <alignment horizontal="right" vertical="center" shrinkToFit="1"/>
    </xf>
    <xf numFmtId="198" fontId="14" fillId="0" borderId="17" xfId="2" applyNumberFormat="1" applyFont="1" applyFill="1" applyBorder="1" applyAlignment="1">
      <alignment horizontal="right" vertical="center" shrinkToFit="1"/>
    </xf>
    <xf numFmtId="198" fontId="14" fillId="0" borderId="18" xfId="2" applyNumberFormat="1" applyFont="1" applyFill="1" applyBorder="1" applyAlignment="1">
      <alignment horizontal="right" vertical="center" shrinkToFit="1"/>
    </xf>
    <xf numFmtId="0" fontId="14" fillId="0" borderId="19" xfId="636" applyFont="1" applyBorder="1" applyAlignment="1">
      <alignment horizontal="center" vertical="center" shrinkToFit="1"/>
    </xf>
    <xf numFmtId="0" fontId="17" fillId="0" borderId="0" xfId="636" applyFont="1" applyBorder="1" applyAlignment="1">
      <alignment horizontal="left" vertical="center"/>
    </xf>
    <xf numFmtId="41" fontId="10" fillId="0" borderId="0" xfId="2" applyNumberFormat="1" applyFont="1" applyBorder="1"/>
    <xf numFmtId="198" fontId="18" fillId="0" borderId="0" xfId="2" applyNumberFormat="1" applyFont="1" applyFill="1" applyBorder="1" applyAlignment="1">
      <alignment horizontal="right" vertical="center" shrinkToFit="1"/>
    </xf>
    <xf numFmtId="0" fontId="3" fillId="0" borderId="2" xfId="637" applyFont="1" applyBorder="1" applyAlignment="1" applyProtection="1">
      <alignment vertical="center"/>
      <protection locked="0"/>
    </xf>
    <xf numFmtId="3" fontId="3" fillId="0" borderId="2" xfId="637" applyNumberFormat="1" applyFont="1" applyBorder="1" applyAlignment="1">
      <alignment vertical="center"/>
    </xf>
    <xf numFmtId="0" fontId="3" fillId="0" borderId="2" xfId="637" applyFont="1" applyBorder="1" applyAlignment="1">
      <alignment horizontal="right" vertical="center"/>
    </xf>
    <xf numFmtId="0" fontId="2" fillId="0" borderId="0" xfId="637"/>
    <xf numFmtId="0" fontId="5" fillId="0" borderId="2" xfId="637" applyFont="1" applyBorder="1" applyAlignment="1" applyProtection="1">
      <alignment vertical="center"/>
      <protection locked="0"/>
    </xf>
    <xf numFmtId="3" fontId="5" fillId="0" borderId="2" xfId="637" applyNumberFormat="1" applyFont="1" applyBorder="1" applyAlignment="1">
      <alignment vertical="center"/>
    </xf>
    <xf numFmtId="0" fontId="5" fillId="0" borderId="2" xfId="637" applyFont="1" applyBorder="1" applyAlignment="1">
      <alignment horizontal="right" vertical="center"/>
    </xf>
    <xf numFmtId="0" fontId="9" fillId="0" borderId="2" xfId="637" applyFont="1" applyBorder="1" applyAlignment="1">
      <alignment horizontal="center" vertical="center"/>
    </xf>
    <xf numFmtId="3" fontId="9" fillId="0" borderId="2" xfId="637" applyNumberFormat="1" applyFont="1" applyBorder="1" applyAlignment="1">
      <alignment horizontal="centerContinuous" vertical="center"/>
    </xf>
    <xf numFmtId="0" fontId="9" fillId="0" borderId="2" xfId="637" applyFont="1" applyBorder="1" applyAlignment="1">
      <alignment horizontal="centerContinuous" vertical="center"/>
    </xf>
    <xf numFmtId="0" fontId="10" fillId="0" borderId="3" xfId="637" applyFont="1" applyBorder="1" applyAlignment="1">
      <alignment horizontal="left" vertical="center"/>
    </xf>
    <xf numFmtId="3" fontId="12" fillId="0" borderId="3" xfId="637" applyNumberFormat="1" applyFont="1" applyBorder="1" applyAlignment="1">
      <alignment vertical="center"/>
    </xf>
    <xf numFmtId="0" fontId="10" fillId="0" borderId="3" xfId="637" applyFont="1" applyBorder="1" applyAlignment="1">
      <alignment horizontal="right" vertical="center"/>
    </xf>
    <xf numFmtId="3" fontId="10" fillId="0" borderId="14" xfId="637" applyNumberFormat="1" applyFont="1" applyBorder="1" applyAlignment="1">
      <alignment horizontal="center" vertical="center" shrinkToFit="1"/>
    </xf>
    <xf numFmtId="3" fontId="10" fillId="0" borderId="8" xfId="637" applyNumberFormat="1" applyFont="1" applyBorder="1" applyAlignment="1">
      <alignment horizontal="centerContinuous" vertical="center" shrinkToFit="1"/>
    </xf>
    <xf numFmtId="3" fontId="10" fillId="0" borderId="8" xfId="637" applyNumberFormat="1" applyFont="1" applyBorder="1" applyAlignment="1">
      <alignment horizontal="center" vertical="center" shrinkToFit="1"/>
    </xf>
    <xf numFmtId="0" fontId="10" fillId="0" borderId="15" xfId="637" applyFont="1" applyBorder="1" applyAlignment="1">
      <alignment horizontal="center" vertical="center" wrapText="1"/>
    </xf>
    <xf numFmtId="3" fontId="10" fillId="0" borderId="15" xfId="637" applyNumberFormat="1" applyFont="1" applyBorder="1" applyAlignment="1">
      <alignment horizontal="center" vertical="center" shrinkToFit="1"/>
    </xf>
    <xf numFmtId="0" fontId="10" fillId="0" borderId="15" xfId="637" applyFont="1" applyBorder="1" applyAlignment="1">
      <alignment horizontal="center" vertical="center" shrinkToFit="1"/>
    </xf>
    <xf numFmtId="0" fontId="10" fillId="0" borderId="0" xfId="637" applyFont="1" applyBorder="1" applyAlignment="1">
      <alignment horizontal="center" vertical="center" shrinkToFit="1"/>
    </xf>
    <xf numFmtId="0" fontId="10" fillId="0" borderId="4" xfId="637" applyFont="1" applyBorder="1" applyAlignment="1">
      <alignment horizontal="center" vertical="center" shrinkToFit="1"/>
    </xf>
    <xf numFmtId="176" fontId="10" fillId="0" borderId="0" xfId="637" applyNumberFormat="1" applyFont="1" applyFill="1" applyBorder="1" applyAlignment="1">
      <alignment horizontal="right" vertical="center" shrinkToFit="1"/>
    </xf>
    <xf numFmtId="177" fontId="10" fillId="0" borderId="0" xfId="637" applyNumberFormat="1" applyFont="1" applyFill="1" applyBorder="1" applyAlignment="1">
      <alignment horizontal="right" vertical="center" shrinkToFit="1"/>
    </xf>
    <xf numFmtId="0" fontId="10" fillId="0" borderId="5" xfId="637" applyFont="1" applyBorder="1" applyAlignment="1">
      <alignment horizontal="center" vertical="center" shrinkToFit="1"/>
    </xf>
    <xf numFmtId="0" fontId="14" fillId="0" borderId="0" xfId="637" applyFont="1" applyBorder="1" applyAlignment="1">
      <alignment horizontal="center" vertical="center" shrinkToFit="1"/>
    </xf>
    <xf numFmtId="0" fontId="14" fillId="0" borderId="4" xfId="637" applyFont="1" applyBorder="1" applyAlignment="1">
      <alignment horizontal="center" vertical="center" shrinkToFit="1"/>
    </xf>
    <xf numFmtId="176" fontId="14" fillId="0" borderId="0" xfId="637" applyNumberFormat="1" applyFont="1" applyFill="1" applyBorder="1" applyAlignment="1">
      <alignment horizontal="right" vertical="center" shrinkToFit="1"/>
    </xf>
    <xf numFmtId="177" fontId="14" fillId="0" borderId="0" xfId="637" applyNumberFormat="1" applyFont="1" applyFill="1" applyBorder="1" applyAlignment="1">
      <alignment horizontal="right" vertical="center" shrinkToFit="1"/>
    </xf>
    <xf numFmtId="0" fontId="14" fillId="0" borderId="5" xfId="637" applyFont="1" applyBorder="1" applyAlignment="1">
      <alignment horizontal="center" vertical="center" shrinkToFit="1"/>
    </xf>
    <xf numFmtId="0" fontId="15" fillId="0" borderId="17" xfId="637" applyFont="1" applyBorder="1" applyAlignment="1">
      <alignment horizontal="center" vertical="center"/>
    </xf>
    <xf numFmtId="0" fontId="14" fillId="0" borderId="18" xfId="637" applyFont="1" applyBorder="1" applyAlignment="1">
      <alignment horizontal="center" vertical="center" shrinkToFit="1"/>
    </xf>
    <xf numFmtId="176" fontId="14" fillId="0" borderId="17" xfId="637" applyNumberFormat="1" applyFont="1" applyFill="1" applyBorder="1" applyAlignment="1">
      <alignment horizontal="right" vertical="center" shrinkToFit="1"/>
    </xf>
    <xf numFmtId="177" fontId="14" fillId="0" borderId="17" xfId="637" applyNumberFormat="1" applyFont="1" applyFill="1" applyBorder="1" applyAlignment="1">
      <alignment horizontal="right" vertical="center" shrinkToFit="1"/>
    </xf>
    <xf numFmtId="0" fontId="14" fillId="0" borderId="19" xfId="637" applyFont="1" applyBorder="1" applyAlignment="1">
      <alignment horizontal="center" vertical="center" shrinkToFit="1"/>
    </xf>
    <xf numFmtId="0" fontId="17" fillId="0" borderId="0" xfId="637" applyFont="1" applyBorder="1" applyAlignment="1">
      <alignment horizontal="left" vertical="center"/>
    </xf>
    <xf numFmtId="3" fontId="17" fillId="0" borderId="0" xfId="637" applyNumberFormat="1" applyFont="1" applyAlignment="1">
      <alignment vertical="center"/>
    </xf>
    <xf numFmtId="0" fontId="121" fillId="0" borderId="0" xfId="637" applyFont="1" applyFill="1" applyAlignment="1">
      <alignment horizontal="right" vertical="center"/>
    </xf>
    <xf numFmtId="0" fontId="18" fillId="0" borderId="0" xfId="638" applyFont="1" applyFill="1" applyAlignment="1">
      <alignment vertical="center"/>
    </xf>
    <xf numFmtId="0" fontId="6" fillId="0" borderId="0" xfId="638" applyFont="1"/>
    <xf numFmtId="0" fontId="2" fillId="0" borderId="0" xfId="638"/>
    <xf numFmtId="0" fontId="14" fillId="0" borderId="0" xfId="638" applyFont="1" applyFill="1" applyAlignment="1">
      <alignment vertical="center"/>
    </xf>
    <xf numFmtId="0" fontId="123" fillId="0" borderId="0" xfId="638" applyFont="1"/>
    <xf numFmtId="0" fontId="124" fillId="0" borderId="0" xfId="638" applyFont="1" applyFill="1" applyAlignment="1">
      <alignment vertical="center"/>
    </xf>
    <xf numFmtId="0" fontId="124" fillId="0" borderId="0" xfId="638" applyFont="1" applyFill="1" applyAlignment="1">
      <alignment horizontal="right" vertical="center"/>
    </xf>
    <xf numFmtId="199" fontId="12" fillId="0" borderId="8" xfId="507" applyNumberFormat="1" applyFont="1" applyFill="1" applyBorder="1" applyAlignment="1">
      <alignment vertical="center" wrapText="1"/>
    </xf>
    <xf numFmtId="199" fontId="12" fillId="0" borderId="5" xfId="507" applyNumberFormat="1" applyFont="1" applyFill="1" applyBorder="1" applyAlignment="1">
      <alignment vertical="center" wrapText="1"/>
    </xf>
    <xf numFmtId="199" fontId="12" fillId="0" borderId="15" xfId="507" applyNumberFormat="1" applyFont="1" applyFill="1" applyBorder="1" applyAlignment="1">
      <alignment vertical="center" wrapText="1"/>
    </xf>
    <xf numFmtId="199" fontId="12" fillId="0" borderId="16" xfId="507" applyNumberFormat="1" applyFont="1" applyFill="1" applyBorder="1" applyAlignment="1">
      <alignment vertical="center" wrapText="1"/>
    </xf>
    <xf numFmtId="0" fontId="10" fillId="0" borderId="9" xfId="638" applyFont="1" applyFill="1" applyBorder="1" applyAlignment="1">
      <alignment horizontal="center" vertical="center" wrapText="1"/>
    </xf>
    <xf numFmtId="0" fontId="10" fillId="0" borderId="11" xfId="638" applyFont="1" applyFill="1" applyBorder="1" applyAlignment="1">
      <alignment horizontal="center" vertical="center" wrapText="1"/>
    </xf>
    <xf numFmtId="200" fontId="10" fillId="0" borderId="10" xfId="638" applyNumberFormat="1" applyFont="1" applyFill="1" applyBorder="1" applyAlignment="1">
      <alignment vertical="center" wrapText="1"/>
    </xf>
    <xf numFmtId="200" fontId="10" fillId="0" borderId="10" xfId="638" applyNumberFormat="1" applyFont="1" applyBorder="1" applyAlignment="1">
      <alignment vertical="center"/>
    </xf>
    <xf numFmtId="0" fontId="10" fillId="0" borderId="9" xfId="638" applyFont="1" applyBorder="1" applyAlignment="1">
      <alignment horizontal="center" vertical="center" shrinkToFit="1"/>
    </xf>
    <xf numFmtId="0" fontId="10" fillId="0" borderId="5" xfId="638" applyFont="1" applyFill="1" applyBorder="1" applyAlignment="1">
      <alignment horizontal="center" vertical="center" wrapText="1"/>
    </xf>
    <xf numFmtId="0" fontId="10" fillId="0" borderId="4" xfId="638" applyFont="1" applyFill="1" applyBorder="1" applyAlignment="1">
      <alignment horizontal="center" vertical="center" wrapText="1"/>
    </xf>
    <xf numFmtId="200" fontId="10" fillId="0" borderId="0" xfId="638" applyNumberFormat="1" applyFont="1" applyFill="1" applyBorder="1" applyAlignment="1">
      <alignment vertical="center" wrapText="1"/>
    </xf>
    <xf numFmtId="200" fontId="10" fillId="0" borderId="0" xfId="638" applyNumberFormat="1" applyFont="1" applyBorder="1" applyAlignment="1">
      <alignment vertical="center"/>
    </xf>
    <xf numFmtId="0" fontId="10" fillId="0" borderId="5" xfId="638" applyFont="1" applyBorder="1" applyAlignment="1">
      <alignment horizontal="center" vertical="center" shrinkToFit="1"/>
    </xf>
    <xf numFmtId="0" fontId="14" fillId="0" borderId="5" xfId="638" applyFont="1" applyFill="1" applyBorder="1" applyAlignment="1">
      <alignment horizontal="center" vertical="center" wrapText="1"/>
    </xf>
    <xf numFmtId="0" fontId="14" fillId="0" borderId="4" xfId="638" applyFont="1" applyFill="1" applyBorder="1" applyAlignment="1">
      <alignment horizontal="center" vertical="center" wrapText="1"/>
    </xf>
    <xf numFmtId="200" fontId="14" fillId="0" borderId="0" xfId="638" applyNumberFormat="1" applyFont="1" applyFill="1" applyBorder="1" applyAlignment="1">
      <alignment vertical="center"/>
    </xf>
    <xf numFmtId="200" fontId="14" fillId="0" borderId="0" xfId="638" applyNumberFormat="1" applyFont="1" applyBorder="1" applyAlignment="1">
      <alignment vertical="center"/>
    </xf>
    <xf numFmtId="0" fontId="14" fillId="0" borderId="5" xfId="638" applyFont="1" applyBorder="1" applyAlignment="1">
      <alignment horizontal="center" vertical="center" shrinkToFit="1"/>
    </xf>
    <xf numFmtId="0" fontId="14" fillId="0" borderId="16" xfId="638" applyFont="1" applyFill="1" applyBorder="1" applyAlignment="1">
      <alignment horizontal="center" vertical="center"/>
    </xf>
    <xf numFmtId="0" fontId="14" fillId="0" borderId="7" xfId="638" applyFont="1" applyFill="1" applyBorder="1" applyAlignment="1">
      <alignment horizontal="center" vertical="center"/>
    </xf>
    <xf numFmtId="200" fontId="14" fillId="0" borderId="6" xfId="638" applyNumberFormat="1" applyFont="1" applyBorder="1" applyAlignment="1">
      <alignment vertical="center"/>
    </xf>
    <xf numFmtId="0" fontId="14" fillId="0" borderId="16" xfId="638" applyFont="1" applyBorder="1" applyAlignment="1">
      <alignment horizontal="center" vertical="center" shrinkToFit="1"/>
    </xf>
    <xf numFmtId="0" fontId="121" fillId="0" borderId="0" xfId="638" applyFont="1" applyFill="1" applyAlignment="1">
      <alignment vertical="center"/>
    </xf>
    <xf numFmtId="0" fontId="10" fillId="0" borderId="0" xfId="638" applyFont="1" applyFill="1" applyAlignment="1">
      <alignment vertical="center"/>
    </xf>
    <xf numFmtId="0" fontId="121" fillId="0" borderId="0" xfId="638" applyFont="1" applyFill="1" applyAlignment="1">
      <alignment horizontal="right" vertical="center"/>
    </xf>
    <xf numFmtId="0" fontId="13" fillId="0" borderId="0" xfId="638" applyFont="1"/>
    <xf numFmtId="0" fontId="125" fillId="0" borderId="0" xfId="564" applyFont="1" applyFill="1" applyBorder="1" applyAlignment="1">
      <alignment vertical="center"/>
    </xf>
    <xf numFmtId="0" fontId="3" fillId="0" borderId="0" xfId="564" applyFont="1" applyFill="1" applyAlignment="1">
      <alignment vertical="center"/>
    </xf>
    <xf numFmtId="0" fontId="3" fillId="0" borderId="0" xfId="564" applyFont="1" applyFill="1" applyBorder="1" applyAlignment="1">
      <alignment vertical="center"/>
    </xf>
    <xf numFmtId="0" fontId="126" fillId="0" borderId="0" xfId="564" applyFont="1" applyFill="1" applyBorder="1" applyAlignment="1">
      <alignment horizontal="right" vertical="center"/>
    </xf>
    <xf numFmtId="0" fontId="127" fillId="0" borderId="0" xfId="564" applyFont="1" applyFill="1" applyBorder="1" applyAlignment="1">
      <alignment horizontal="center" vertical="center"/>
    </xf>
    <xf numFmtId="0" fontId="128" fillId="0" borderId="0" xfId="564" applyFont="1" applyFill="1" applyBorder="1" applyAlignment="1">
      <alignment horizontal="center" vertical="center"/>
    </xf>
    <xf numFmtId="0" fontId="128" fillId="0" borderId="0" xfId="564" applyFont="1" applyFill="1" applyAlignment="1">
      <alignment horizontal="center" vertical="center"/>
    </xf>
    <xf numFmtId="0" fontId="10" fillId="0" borderId="0" xfId="564" applyFont="1" applyFill="1" applyBorder="1" applyAlignment="1">
      <alignment horizontal="left" vertical="center"/>
    </xf>
    <xf numFmtId="0" fontId="10" fillId="0" borderId="0" xfId="564" applyFont="1" applyFill="1" applyBorder="1" applyAlignment="1">
      <alignment horizontal="center" vertical="center"/>
    </xf>
    <xf numFmtId="0" fontId="10" fillId="0" borderId="0" xfId="564" applyFont="1" applyFill="1" applyBorder="1" applyAlignment="1">
      <alignment horizontal="center" vertical="center" shrinkToFit="1"/>
    </xf>
    <xf numFmtId="0" fontId="10" fillId="0" borderId="42" xfId="564" applyFont="1" applyFill="1" applyBorder="1" applyAlignment="1">
      <alignment horizontal="center" vertical="center" wrapText="1" shrinkToFit="1"/>
    </xf>
    <xf numFmtId="0" fontId="10" fillId="0" borderId="46" xfId="564" applyFont="1" applyFill="1" applyBorder="1" applyAlignment="1">
      <alignment horizontal="centerContinuous" vertical="center"/>
    </xf>
    <xf numFmtId="0" fontId="10" fillId="0" borderId="47" xfId="564" applyFont="1" applyFill="1" applyBorder="1" applyAlignment="1">
      <alignment horizontal="center" vertical="center" shrinkToFit="1"/>
    </xf>
    <xf numFmtId="0" fontId="10" fillId="0" borderId="48" xfId="564" applyFont="1" applyFill="1" applyBorder="1" applyAlignment="1">
      <alignment horizontal="centerContinuous" vertical="center" shrinkToFit="1"/>
    </xf>
    <xf numFmtId="0" fontId="10" fillId="0" borderId="48" xfId="564" applyFont="1" applyFill="1" applyBorder="1" applyAlignment="1">
      <alignment horizontal="center" vertical="center" shrinkToFit="1"/>
    </xf>
    <xf numFmtId="0" fontId="10" fillId="0" borderId="42" xfId="564" applyFont="1" applyFill="1" applyBorder="1" applyAlignment="1">
      <alignment horizontal="center" vertical="center" shrinkToFit="1"/>
    </xf>
    <xf numFmtId="0" fontId="10" fillId="0" borderId="45" xfId="564" applyFont="1" applyFill="1" applyBorder="1" applyAlignment="1">
      <alignment horizontal="center" vertical="center" shrinkToFit="1"/>
    </xf>
    <xf numFmtId="0" fontId="10" fillId="0" borderId="47" xfId="564" applyFont="1" applyFill="1" applyBorder="1" applyAlignment="1">
      <alignment horizontal="centerContinuous" vertical="center" shrinkToFit="1"/>
    </xf>
    <xf numFmtId="0" fontId="10" fillId="0" borderId="51" xfId="564" applyFont="1" applyFill="1" applyBorder="1" applyAlignment="1">
      <alignment horizontal="centerContinuous" vertical="center"/>
    </xf>
    <xf numFmtId="0" fontId="10" fillId="0" borderId="51" xfId="564" applyFont="1" applyFill="1" applyBorder="1" applyAlignment="1">
      <alignment horizontal="centerContinuous" vertical="center" shrinkToFit="1"/>
    </xf>
    <xf numFmtId="0" fontId="10" fillId="0" borderId="52" xfId="564" applyFont="1" applyFill="1" applyBorder="1" applyAlignment="1">
      <alignment horizontal="center" vertical="center" shrinkToFit="1"/>
    </xf>
    <xf numFmtId="0" fontId="10" fillId="0" borderId="52" xfId="564" applyFont="1" applyFill="1" applyBorder="1" applyAlignment="1">
      <alignment horizontal="centerContinuous" vertical="center" shrinkToFit="1"/>
    </xf>
    <xf numFmtId="0" fontId="10" fillId="0" borderId="50" xfId="564" applyFont="1" applyFill="1" applyBorder="1" applyAlignment="1">
      <alignment horizontal="center" vertical="center" shrinkToFit="1"/>
    </xf>
    <xf numFmtId="0" fontId="10" fillId="0" borderId="50" xfId="564" applyFont="1" applyFill="1" applyBorder="1" applyAlignment="1">
      <alignment horizontal="centerContinuous" vertical="center" shrinkToFit="1"/>
    </xf>
    <xf numFmtId="0" fontId="10" fillId="0" borderId="51" xfId="564" applyFont="1" applyFill="1" applyBorder="1" applyAlignment="1">
      <alignment horizontal="center" vertical="center" shrinkToFit="1"/>
    </xf>
    <xf numFmtId="49" fontId="129" fillId="0" borderId="0" xfId="564" applyNumberFormat="1" applyFont="1" applyFill="1" applyBorder="1" applyAlignment="1">
      <alignment horizontal="center" vertical="center"/>
    </xf>
    <xf numFmtId="41" fontId="129" fillId="0" borderId="45" xfId="564" applyNumberFormat="1" applyFont="1" applyFill="1" applyBorder="1" applyAlignment="1">
      <alignment vertical="center"/>
    </xf>
    <xf numFmtId="41" fontId="129" fillId="0" borderId="0" xfId="564" applyNumberFormat="1" applyFont="1" applyFill="1" applyBorder="1" applyAlignment="1">
      <alignment vertical="center"/>
    </xf>
    <xf numFmtId="0" fontId="129" fillId="0" borderId="45" xfId="564" quotePrefix="1" applyFont="1" applyFill="1" applyBorder="1" applyAlignment="1">
      <alignment horizontal="center" vertical="center"/>
    </xf>
    <xf numFmtId="0" fontId="121" fillId="0" borderId="0" xfId="564" applyFont="1" applyFill="1" applyBorder="1" applyAlignment="1">
      <alignment horizontal="right" vertical="center"/>
    </xf>
    <xf numFmtId="0" fontId="129" fillId="0" borderId="0" xfId="564" applyFont="1" applyFill="1" applyBorder="1" applyAlignment="1">
      <alignment horizontal="right" vertical="center"/>
    </xf>
    <xf numFmtId="0" fontId="130" fillId="0" borderId="0" xfId="564" applyFont="1" applyFill="1" applyBorder="1" applyAlignment="1">
      <alignment horizontal="right" vertical="center"/>
    </xf>
    <xf numFmtId="49" fontId="130" fillId="0" borderId="0" xfId="564" applyNumberFormat="1" applyFont="1" applyFill="1" applyBorder="1" applyAlignment="1">
      <alignment horizontal="center" vertical="center"/>
    </xf>
    <xf numFmtId="41" fontId="130" fillId="0" borderId="45" xfId="564" applyNumberFormat="1" applyFont="1" applyFill="1" applyBorder="1" applyAlignment="1">
      <alignment vertical="center"/>
    </xf>
    <xf numFmtId="41" fontId="130" fillId="0" borderId="0" xfId="564" applyNumberFormat="1" applyFont="1" applyFill="1" applyBorder="1" applyAlignment="1">
      <alignment vertical="center"/>
    </xf>
    <xf numFmtId="0" fontId="130" fillId="0" borderId="45" xfId="564" quotePrefix="1" applyFont="1" applyFill="1" applyBorder="1" applyAlignment="1">
      <alignment horizontal="center" vertical="center"/>
    </xf>
    <xf numFmtId="3" fontId="121" fillId="0" borderId="0" xfId="564" applyNumberFormat="1" applyFont="1" applyFill="1" applyBorder="1" applyAlignment="1">
      <alignment horizontal="center" vertical="center"/>
    </xf>
    <xf numFmtId="3" fontId="121" fillId="0" borderId="45" xfId="564" applyNumberFormat="1" applyFont="1" applyFill="1" applyBorder="1" applyAlignment="1">
      <alignment horizontal="center" vertical="center" wrapText="1"/>
    </xf>
    <xf numFmtId="0" fontId="121" fillId="0" borderId="0" xfId="564" applyFont="1" applyFill="1" applyBorder="1" applyAlignment="1">
      <alignment vertical="center"/>
    </xf>
    <xf numFmtId="3" fontId="121" fillId="0" borderId="45" xfId="564" applyNumberFormat="1" applyFont="1" applyFill="1" applyBorder="1" applyAlignment="1">
      <alignment horizontal="center" vertical="center"/>
    </xf>
    <xf numFmtId="3" fontId="121" fillId="0" borderId="17" xfId="564" applyNumberFormat="1" applyFont="1" applyFill="1" applyBorder="1" applyAlignment="1">
      <alignment horizontal="centerContinuous" vertical="center" shrinkToFit="1"/>
    </xf>
    <xf numFmtId="3" fontId="121" fillId="0" borderId="53" xfId="564" applyNumberFormat="1" applyFont="1" applyFill="1" applyBorder="1" applyAlignment="1">
      <alignment horizontal="center" vertical="center"/>
    </xf>
    <xf numFmtId="0" fontId="10" fillId="0" borderId="0" xfId="564" applyFont="1" applyFill="1" applyBorder="1" applyAlignment="1">
      <alignment vertical="center"/>
    </xf>
    <xf numFmtId="0" fontId="10" fillId="0" borderId="0" xfId="564" applyFont="1" applyFill="1" applyBorder="1" applyAlignment="1">
      <alignment horizontal="right" vertical="center"/>
    </xf>
    <xf numFmtId="0" fontId="26" fillId="0" borderId="0" xfId="564" applyFont="1" applyFill="1" applyBorder="1" applyAlignment="1">
      <alignment vertical="center"/>
    </xf>
    <xf numFmtId="0" fontId="26" fillId="0" borderId="0" xfId="564" applyFont="1" applyFill="1" applyAlignment="1">
      <alignment vertical="center"/>
    </xf>
    <xf numFmtId="0" fontId="2" fillId="0" borderId="0" xfId="564" applyFill="1"/>
    <xf numFmtId="3" fontId="10" fillId="0" borderId="47" xfId="564" applyNumberFormat="1" applyFont="1" applyFill="1" applyBorder="1" applyAlignment="1">
      <alignment horizontal="center" vertical="center"/>
    </xf>
    <xf numFmtId="3" fontId="10" fillId="0" borderId="54" xfId="564" applyNumberFormat="1" applyFont="1" applyFill="1" applyBorder="1" applyAlignment="1">
      <alignment horizontal="center" vertical="center"/>
    </xf>
    <xf numFmtId="3" fontId="12" fillId="0" borderId="49" xfId="564" applyNumberFormat="1" applyFont="1" applyFill="1" applyBorder="1" applyAlignment="1">
      <alignment horizontal="center" vertical="center" wrapText="1"/>
    </xf>
    <xf numFmtId="0" fontId="131" fillId="0" borderId="0" xfId="564" applyFont="1" applyFill="1"/>
    <xf numFmtId="0" fontId="131" fillId="0" borderId="0" xfId="564" applyFont="1" applyFill="1" applyBorder="1"/>
    <xf numFmtId="49" fontId="130" fillId="0" borderId="17" xfId="564" applyNumberFormat="1" applyFont="1" applyFill="1" applyBorder="1" applyAlignment="1">
      <alignment horizontal="center" vertical="center"/>
    </xf>
    <xf numFmtId="0" fontId="2" fillId="0" borderId="0" xfId="564" applyFill="1" applyBorder="1"/>
    <xf numFmtId="0" fontId="2" fillId="0" borderId="0" xfId="564" applyFill="1" applyAlignment="1">
      <alignment horizontal="left"/>
    </xf>
    <xf numFmtId="0" fontId="49" fillId="0" borderId="0" xfId="695" applyBorder="1">
      <alignment vertical="center"/>
    </xf>
    <xf numFmtId="0" fontId="49" fillId="0" borderId="0" xfId="695">
      <alignment vertical="center"/>
    </xf>
    <xf numFmtId="0" fontId="133" fillId="0" borderId="0" xfId="695" applyFont="1" applyAlignment="1">
      <alignment vertical="center"/>
    </xf>
    <xf numFmtId="0" fontId="134" fillId="0" borderId="6" xfId="695" applyFont="1" applyBorder="1">
      <alignment vertical="center"/>
    </xf>
    <xf numFmtId="0" fontId="49" fillId="0" borderId="6" xfId="695" applyBorder="1">
      <alignment vertical="center"/>
    </xf>
    <xf numFmtId="0" fontId="125" fillId="0" borderId="0" xfId="695" applyFont="1">
      <alignment vertical="center"/>
    </xf>
    <xf numFmtId="0" fontId="121" fillId="39" borderId="61" xfId="694" applyNumberFormat="1" applyFont="1" applyFill="1" applyBorder="1" applyAlignment="1">
      <alignment horizontal="center" vertical="center" wrapText="1"/>
    </xf>
    <xf numFmtId="41" fontId="121" fillId="0" borderId="42" xfId="696" applyNumberFormat="1" applyFont="1" applyBorder="1" applyAlignment="1">
      <alignment vertical="center"/>
    </xf>
    <xf numFmtId="41" fontId="121" fillId="0" borderId="48" xfId="696" applyNumberFormat="1" applyFont="1" applyBorder="1" applyAlignment="1">
      <alignment vertical="center"/>
    </xf>
    <xf numFmtId="41" fontId="121" fillId="0" borderId="54" xfId="696" applyNumberFormat="1" applyFont="1" applyBorder="1" applyAlignment="1">
      <alignment vertical="center"/>
    </xf>
    <xf numFmtId="0" fontId="121" fillId="0" borderId="62" xfId="695" applyFont="1" applyBorder="1" applyAlignment="1">
      <alignment horizontal="center" vertical="center"/>
    </xf>
    <xf numFmtId="0" fontId="121" fillId="0" borderId="0" xfId="695" applyFont="1" applyAlignment="1">
      <alignment vertical="center"/>
    </xf>
    <xf numFmtId="0" fontId="121" fillId="39" borderId="63" xfId="694" applyNumberFormat="1" applyFont="1" applyFill="1" applyBorder="1" applyAlignment="1">
      <alignment horizontal="center" vertical="center" wrapText="1"/>
    </xf>
    <xf numFmtId="41" fontId="121" fillId="0" borderId="45" xfId="696" applyNumberFormat="1" applyFont="1" applyBorder="1" applyAlignment="1">
      <alignment vertical="center"/>
    </xf>
    <xf numFmtId="41" fontId="121" fillId="0" borderId="0" xfId="696" applyNumberFormat="1" applyFont="1" applyBorder="1" applyAlignment="1">
      <alignment vertical="center"/>
    </xf>
    <xf numFmtId="41" fontId="121" fillId="0" borderId="41" xfId="696" applyNumberFormat="1" applyFont="1" applyBorder="1" applyAlignment="1">
      <alignment vertical="center"/>
    </xf>
    <xf numFmtId="0" fontId="121" fillId="0" borderId="64" xfId="695" applyFont="1" applyBorder="1" applyAlignment="1">
      <alignment horizontal="center" vertical="center"/>
    </xf>
    <xf numFmtId="0" fontId="124" fillId="39" borderId="65" xfId="694" applyNumberFormat="1" applyFont="1" applyFill="1" applyBorder="1" applyAlignment="1">
      <alignment horizontal="center" vertical="center" wrapText="1"/>
    </xf>
    <xf numFmtId="41" fontId="124" fillId="0" borderId="53" xfId="696" applyNumberFormat="1" applyFont="1" applyBorder="1" applyAlignment="1">
      <alignment vertical="center"/>
    </xf>
    <xf numFmtId="41" fontId="124" fillId="0" borderId="17" xfId="696" applyNumberFormat="1" applyFont="1" applyBorder="1" applyAlignment="1">
      <alignment vertical="center"/>
    </xf>
    <xf numFmtId="41" fontId="124" fillId="0" borderId="55" xfId="696" applyNumberFormat="1" applyFont="1" applyBorder="1" applyAlignment="1">
      <alignment vertical="center"/>
    </xf>
    <xf numFmtId="0" fontId="124" fillId="0" borderId="66" xfId="695" applyFont="1" applyBorder="1" applyAlignment="1">
      <alignment horizontal="center" vertical="center"/>
    </xf>
    <xf numFmtId="0" fontId="124" fillId="0" borderId="0" xfId="695" applyFont="1" applyAlignment="1">
      <alignment vertical="center"/>
    </xf>
    <xf numFmtId="0" fontId="17" fillId="0" borderId="0" xfId="695" applyFont="1" applyAlignment="1">
      <alignment vertical="center"/>
    </xf>
    <xf numFmtId="0" fontId="134" fillId="0" borderId="0" xfId="695" applyFont="1">
      <alignment vertical="center"/>
    </xf>
    <xf numFmtId="0" fontId="135" fillId="0" borderId="0" xfId="695" applyFont="1" applyAlignment="1">
      <alignment horizontal="right" vertical="center"/>
    </xf>
    <xf numFmtId="41" fontId="129" fillId="0" borderId="55" xfId="564" applyNumberFormat="1" applyFont="1" applyFill="1" applyBorder="1" applyAlignment="1">
      <alignment horizontal="center" vertical="center"/>
    </xf>
    <xf numFmtId="41" fontId="129" fillId="0" borderId="17" xfId="564" applyNumberFormat="1" applyFont="1" applyFill="1" applyBorder="1" applyAlignment="1">
      <alignment horizontal="center" vertical="center"/>
    </xf>
    <xf numFmtId="41" fontId="121" fillId="0" borderId="45" xfId="564" applyNumberFormat="1" applyFont="1" applyFill="1" applyBorder="1" applyAlignment="1">
      <alignment vertical="center"/>
    </xf>
    <xf numFmtId="41" fontId="121" fillId="0" borderId="41" xfId="564" applyNumberFormat="1" applyFont="1" applyFill="1" applyBorder="1" applyAlignment="1">
      <alignment vertical="center"/>
    </xf>
    <xf numFmtId="41" fontId="121" fillId="0" borderId="0" xfId="564" applyNumberFormat="1" applyFont="1" applyFill="1" applyBorder="1" applyAlignment="1">
      <alignment vertical="center"/>
    </xf>
    <xf numFmtId="41" fontId="121" fillId="0" borderId="55" xfId="564" applyNumberFormat="1" applyFont="1" applyFill="1" applyBorder="1" applyAlignment="1">
      <alignment vertical="center"/>
    </xf>
    <xf numFmtId="41" fontId="129" fillId="0" borderId="45" xfId="564" applyNumberFormat="1" applyFont="1" applyFill="1" applyBorder="1" applyAlignment="1">
      <alignment vertical="center"/>
    </xf>
    <xf numFmtId="41" fontId="129" fillId="0" borderId="0" xfId="564" applyNumberFormat="1" applyFont="1" applyFill="1" applyBorder="1" applyAlignment="1">
      <alignment vertical="center"/>
    </xf>
    <xf numFmtId="41" fontId="129" fillId="0" borderId="53" xfId="564" applyNumberFormat="1" applyFont="1" applyFill="1" applyBorder="1" applyAlignment="1">
      <alignment vertical="center"/>
    </xf>
    <xf numFmtId="41" fontId="129" fillId="0" borderId="17" xfId="564" applyNumberFormat="1" applyFont="1" applyFill="1" applyBorder="1" applyAlignment="1">
      <alignment vertical="center"/>
    </xf>
    <xf numFmtId="41" fontId="129" fillId="0" borderId="45" xfId="564" applyNumberFormat="1" applyFont="1" applyFill="1" applyBorder="1" applyAlignment="1">
      <alignment horizontal="right" vertical="center"/>
    </xf>
    <xf numFmtId="41" fontId="129" fillId="0" borderId="0" xfId="564" applyNumberFormat="1" applyFont="1" applyFill="1" applyBorder="1" applyAlignment="1">
      <alignment horizontal="right" vertical="center"/>
    </xf>
    <xf numFmtId="41" fontId="130" fillId="0" borderId="53" xfId="564" applyNumberFormat="1" applyFont="1" applyFill="1" applyBorder="1" applyAlignment="1">
      <alignment horizontal="right" vertical="center"/>
    </xf>
    <xf numFmtId="41" fontId="130" fillId="0" borderId="17" xfId="564" applyNumberFormat="1" applyFont="1" applyFill="1" applyBorder="1" applyAlignment="1">
      <alignment horizontal="right" vertical="center"/>
    </xf>
    <xf numFmtId="41" fontId="121" fillId="0" borderId="53" xfId="564" applyNumberFormat="1" applyFont="1" applyFill="1" applyBorder="1" applyAlignment="1">
      <alignment vertical="center"/>
    </xf>
    <xf numFmtId="41" fontId="121" fillId="0" borderId="17" xfId="564" applyNumberFormat="1" applyFont="1" applyFill="1" applyBorder="1" applyAlignment="1">
      <alignment vertical="center"/>
    </xf>
    <xf numFmtId="41" fontId="124" fillId="0" borderId="17" xfId="564" applyNumberFormat="1" applyFont="1" applyFill="1" applyBorder="1" applyAlignment="1">
      <alignment vertical="center"/>
    </xf>
    <xf numFmtId="41" fontId="129" fillId="0" borderId="0" xfId="564" applyNumberFormat="1" applyFont="1" applyFill="1" applyBorder="1" applyAlignment="1">
      <alignment horizontal="center" vertical="center"/>
    </xf>
    <xf numFmtId="41" fontId="129" fillId="0" borderId="41" xfId="564" applyNumberFormat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3" fontId="6" fillId="0" borderId="2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wrapText="1" shrinkToFit="1"/>
    </xf>
    <xf numFmtId="0" fontId="10" fillId="0" borderId="6" xfId="1" applyFont="1" applyBorder="1" applyAlignment="1">
      <alignment horizontal="center" vertical="center" wrapText="1" shrinkToFit="1"/>
    </xf>
    <xf numFmtId="0" fontId="10" fillId="0" borderId="7" xfId="1" applyFont="1" applyBorder="1" applyAlignment="1">
      <alignment horizontal="center" vertical="center" wrapText="1" shrinkToFit="1"/>
    </xf>
    <xf numFmtId="3" fontId="10" fillId="0" borderId="5" xfId="1" applyNumberFormat="1" applyFont="1" applyBorder="1" applyAlignment="1">
      <alignment horizontal="left" vertical="center" shrinkToFit="1"/>
    </xf>
    <xf numFmtId="3" fontId="10" fillId="0" borderId="0" xfId="1" applyNumberFormat="1" applyFont="1" applyBorder="1" applyAlignment="1">
      <alignment horizontal="left" vertical="center" shrinkToFit="1"/>
    </xf>
    <xf numFmtId="3" fontId="10" fillId="0" borderId="6" xfId="1" applyNumberFormat="1" applyFont="1" applyBorder="1" applyAlignment="1">
      <alignment horizontal="left" vertical="center" shrinkToFit="1"/>
    </xf>
    <xf numFmtId="3" fontId="10" fillId="0" borderId="7" xfId="1" applyNumberFormat="1" applyFont="1" applyBorder="1" applyAlignment="1">
      <alignment horizontal="left" vertical="center" shrinkToFit="1"/>
    </xf>
    <xf numFmtId="0" fontId="10" fillId="0" borderId="5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3" fontId="10" fillId="0" borderId="9" xfId="1" applyNumberFormat="1" applyFont="1" applyBorder="1" applyAlignment="1">
      <alignment horizontal="left" vertical="center" shrinkToFit="1"/>
    </xf>
    <xf numFmtId="3" fontId="10" fillId="0" borderId="10" xfId="1" applyNumberFormat="1" applyFont="1" applyBorder="1" applyAlignment="1">
      <alignment horizontal="left" vertical="center" shrinkToFit="1"/>
    </xf>
    <xf numFmtId="3" fontId="10" fillId="0" borderId="11" xfId="1" applyNumberFormat="1" applyFont="1" applyBorder="1" applyAlignment="1">
      <alignment horizontal="left" vertical="center" shrinkToFit="1"/>
    </xf>
    <xf numFmtId="3" fontId="10" fillId="0" borderId="9" xfId="1" applyNumberFormat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3" fontId="10" fillId="0" borderId="12" xfId="1" applyNumberFormat="1" applyFont="1" applyBorder="1" applyAlignment="1">
      <alignment horizontal="left" vertical="center" shrinkToFit="1"/>
    </xf>
    <xf numFmtId="3" fontId="10" fillId="0" borderId="13" xfId="1" applyNumberFormat="1" applyFont="1" applyBorder="1" applyAlignment="1">
      <alignment horizontal="left" vertical="center" shrinkToFit="1"/>
    </xf>
    <xf numFmtId="0" fontId="6" fillId="0" borderId="2" xfId="636" applyFont="1" applyBorder="1" applyAlignment="1">
      <alignment horizontal="center" vertical="center"/>
    </xf>
    <xf numFmtId="0" fontId="10" fillId="0" borderId="0" xfId="636" applyFont="1" applyBorder="1" applyAlignment="1">
      <alignment horizontal="center" vertical="center" wrapText="1" shrinkToFit="1"/>
    </xf>
    <xf numFmtId="0" fontId="10" fillId="0" borderId="4" xfId="636" applyFont="1" applyBorder="1" applyAlignment="1">
      <alignment horizontal="center" vertical="center" wrapText="1" shrinkToFit="1"/>
    </xf>
    <xf numFmtId="0" fontId="10" fillId="0" borderId="6" xfId="636" applyFont="1" applyBorder="1" applyAlignment="1">
      <alignment horizontal="center" vertical="center" wrapText="1" shrinkToFit="1"/>
    </xf>
    <xf numFmtId="0" fontId="10" fillId="0" borderId="7" xfId="636" applyFont="1" applyBorder="1" applyAlignment="1">
      <alignment horizontal="center" vertical="center" wrapText="1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wrapText="1"/>
    </xf>
    <xf numFmtId="0" fontId="13" fillId="0" borderId="5" xfId="636" applyFont="1" applyBorder="1"/>
    <xf numFmtId="0" fontId="13" fillId="0" borderId="16" xfId="636" applyFont="1" applyBorder="1"/>
    <xf numFmtId="0" fontId="10" fillId="0" borderId="35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10" fillId="0" borderId="8" xfId="637" applyFont="1" applyBorder="1" applyAlignment="1">
      <alignment horizontal="center" vertical="center" wrapText="1"/>
    </xf>
    <xf numFmtId="0" fontId="10" fillId="0" borderId="15" xfId="637" applyFont="1" applyBorder="1" applyAlignment="1">
      <alignment horizontal="center" vertical="center" wrapText="1"/>
    </xf>
    <xf numFmtId="0" fontId="6" fillId="0" borderId="2" xfId="637" applyFont="1" applyBorder="1" applyAlignment="1" applyProtection="1">
      <alignment horizontal="center" vertical="center"/>
      <protection locked="0"/>
    </xf>
    <xf numFmtId="0" fontId="6" fillId="0" borderId="2" xfId="637" applyFont="1" applyBorder="1" applyAlignment="1">
      <alignment horizontal="center" vertical="center"/>
    </xf>
    <xf numFmtId="0" fontId="10" fillId="0" borderId="0" xfId="637" applyFont="1" applyBorder="1" applyAlignment="1">
      <alignment horizontal="center" vertical="center" wrapText="1" shrinkToFit="1"/>
    </xf>
    <xf numFmtId="0" fontId="10" fillId="0" borderId="4" xfId="637" applyFont="1" applyBorder="1" applyAlignment="1">
      <alignment horizontal="center" vertical="center" wrapText="1" shrinkToFit="1"/>
    </xf>
    <xf numFmtId="0" fontId="10" fillId="0" borderId="6" xfId="637" applyFont="1" applyBorder="1" applyAlignment="1">
      <alignment horizontal="center" vertical="center" wrapText="1" shrinkToFit="1"/>
    </xf>
    <xf numFmtId="0" fontId="10" fillId="0" borderId="7" xfId="637" applyFont="1" applyBorder="1" applyAlignment="1">
      <alignment horizontal="center" vertical="center" wrapText="1" shrinkToFit="1"/>
    </xf>
    <xf numFmtId="3" fontId="10" fillId="0" borderId="5" xfId="637" applyNumberFormat="1" applyFont="1" applyBorder="1" applyAlignment="1">
      <alignment horizontal="center" vertical="center" wrapText="1" shrinkToFit="1"/>
    </xf>
    <xf numFmtId="3" fontId="10" fillId="0" borderId="4" xfId="637" applyNumberFormat="1" applyFont="1" applyBorder="1" applyAlignment="1">
      <alignment horizontal="center" vertical="center" shrinkToFit="1"/>
    </xf>
    <xf numFmtId="3" fontId="10" fillId="0" borderId="5" xfId="637" applyNumberFormat="1" applyFont="1" applyBorder="1" applyAlignment="1">
      <alignment horizontal="center" vertical="center" shrinkToFit="1"/>
    </xf>
    <xf numFmtId="3" fontId="10" fillId="0" borderId="0" xfId="637" applyNumberFormat="1" applyFont="1" applyBorder="1" applyAlignment="1">
      <alignment horizontal="center" vertical="center" shrinkToFit="1"/>
    </xf>
    <xf numFmtId="0" fontId="10" fillId="0" borderId="5" xfId="637" applyFont="1" applyBorder="1" applyAlignment="1">
      <alignment horizontal="center" vertical="center" wrapText="1" shrinkToFit="1"/>
    </xf>
    <xf numFmtId="0" fontId="10" fillId="0" borderId="5" xfId="637" applyFont="1" applyBorder="1" applyAlignment="1">
      <alignment horizontal="center" vertical="center" shrinkToFit="1"/>
    </xf>
    <xf numFmtId="0" fontId="10" fillId="0" borderId="16" xfId="637" applyFont="1" applyBorder="1" applyAlignment="1">
      <alignment horizontal="center" vertical="center" shrinkToFit="1"/>
    </xf>
    <xf numFmtId="0" fontId="12" fillId="0" borderId="15" xfId="689" applyFont="1" applyFill="1" applyBorder="1" applyAlignment="1">
      <alignment horizontal="center" vertical="center" wrapText="1"/>
    </xf>
    <xf numFmtId="0" fontId="12" fillId="0" borderId="27" xfId="689" applyFont="1" applyFill="1" applyBorder="1" applyAlignment="1">
      <alignment horizontal="center" vertical="center" wrapText="1"/>
    </xf>
    <xf numFmtId="198" fontId="12" fillId="0" borderId="27" xfId="689" applyNumberFormat="1" applyFont="1" applyFill="1" applyBorder="1" applyAlignment="1">
      <alignment horizontal="center" vertical="center" wrapText="1"/>
    </xf>
    <xf numFmtId="3" fontId="12" fillId="0" borderId="5" xfId="689" applyNumberFormat="1" applyFont="1" applyFill="1" applyBorder="1" applyAlignment="1">
      <alignment horizontal="center" vertical="center" wrapText="1"/>
    </xf>
    <xf numFmtId="3" fontId="12" fillId="0" borderId="16" xfId="689" applyNumberFormat="1" applyFont="1" applyFill="1" applyBorder="1" applyAlignment="1">
      <alignment horizontal="center" vertical="center" wrapText="1"/>
    </xf>
    <xf numFmtId="0" fontId="6" fillId="0" borderId="0" xfId="638" applyFont="1" applyFill="1" applyAlignment="1">
      <alignment horizontal="center" vertical="center"/>
    </xf>
    <xf numFmtId="0" fontId="2" fillId="0" borderId="0" xfId="638" applyAlignment="1">
      <alignment horizontal="center" vertical="center"/>
    </xf>
    <xf numFmtId="0" fontId="12" fillId="0" borderId="9" xfId="689" applyFont="1" applyFill="1" applyBorder="1" applyAlignment="1">
      <alignment horizontal="center" vertical="center" wrapText="1"/>
    </xf>
    <xf numFmtId="0" fontId="13" fillId="0" borderId="11" xfId="638" applyFont="1" applyBorder="1" applyAlignment="1">
      <alignment horizontal="center" vertical="center" wrapText="1"/>
    </xf>
    <xf numFmtId="0" fontId="12" fillId="0" borderId="5" xfId="689" applyFont="1" applyFill="1" applyBorder="1" applyAlignment="1">
      <alignment horizontal="center" vertical="center" wrapText="1"/>
    </xf>
    <xf numFmtId="0" fontId="13" fillId="0" borderId="4" xfId="638" applyFont="1" applyBorder="1" applyAlignment="1">
      <alignment horizontal="center" vertical="center" wrapText="1"/>
    </xf>
    <xf numFmtId="0" fontId="12" fillId="0" borderId="16" xfId="689" applyFont="1" applyFill="1" applyBorder="1" applyAlignment="1">
      <alignment horizontal="center" vertical="center" wrapText="1"/>
    </xf>
    <xf numFmtId="0" fontId="13" fillId="0" borderId="7" xfId="638" applyFont="1" applyBorder="1" applyAlignment="1">
      <alignment horizontal="center" vertical="center" wrapText="1"/>
    </xf>
    <xf numFmtId="3" fontId="12" fillId="0" borderId="9" xfId="689" applyNumberFormat="1" applyFont="1" applyFill="1" applyBorder="1" applyAlignment="1">
      <alignment horizontal="center" vertical="center" wrapText="1"/>
    </xf>
    <xf numFmtId="0" fontId="12" fillId="0" borderId="14" xfId="689" applyFont="1" applyFill="1" applyBorder="1" applyAlignment="1">
      <alignment horizontal="center" vertical="center" wrapText="1"/>
    </xf>
    <xf numFmtId="3" fontId="12" fillId="0" borderId="27" xfId="689" applyNumberFormat="1" applyFont="1" applyFill="1" applyBorder="1" applyAlignment="1">
      <alignment horizontal="center" vertical="center" wrapText="1"/>
    </xf>
    <xf numFmtId="3" fontId="12" fillId="0" borderId="14" xfId="689" applyNumberFormat="1" applyFont="1" applyFill="1" applyBorder="1" applyAlignment="1">
      <alignment horizontal="center" vertical="center" wrapText="1"/>
    </xf>
    <xf numFmtId="3" fontId="12" fillId="0" borderId="11" xfId="689" applyNumberFormat="1" applyFont="1" applyFill="1" applyBorder="1" applyAlignment="1">
      <alignment horizontal="center" vertical="center" wrapText="1"/>
    </xf>
    <xf numFmtId="3" fontId="12" fillId="0" borderId="4" xfId="689" applyNumberFormat="1" applyFont="1" applyFill="1" applyBorder="1" applyAlignment="1">
      <alignment horizontal="center" vertical="center" wrapText="1"/>
    </xf>
    <xf numFmtId="199" fontId="12" fillId="0" borderId="9" xfId="507" applyNumberFormat="1" applyFont="1" applyFill="1" applyBorder="1" applyAlignment="1">
      <alignment horizontal="center" vertical="center" wrapText="1"/>
    </xf>
    <xf numFmtId="199" fontId="12" fillId="0" borderId="11" xfId="507" applyNumberFormat="1" applyFont="1" applyFill="1" applyBorder="1" applyAlignment="1">
      <alignment horizontal="center" vertical="center" wrapText="1"/>
    </xf>
    <xf numFmtId="199" fontId="12" fillId="0" borderId="5" xfId="507" applyNumberFormat="1" applyFont="1" applyFill="1" applyBorder="1" applyAlignment="1">
      <alignment horizontal="center" vertical="center" wrapText="1"/>
    </xf>
    <xf numFmtId="199" fontId="12" fillId="0" borderId="4" xfId="507" applyNumberFormat="1" applyFont="1" applyFill="1" applyBorder="1" applyAlignment="1">
      <alignment horizontal="center" vertical="center" wrapText="1"/>
    </xf>
    <xf numFmtId="0" fontId="13" fillId="0" borderId="14" xfId="638" applyFont="1" applyBorder="1" applyAlignment="1">
      <alignment horizontal="center" vertical="center" wrapText="1"/>
    </xf>
    <xf numFmtId="0" fontId="13" fillId="0" borderId="8" xfId="638" applyFont="1" applyBorder="1" applyAlignment="1">
      <alignment horizontal="center" vertical="center"/>
    </xf>
    <xf numFmtId="3" fontId="12" fillId="0" borderId="15" xfId="689" applyNumberFormat="1" applyFont="1" applyFill="1" applyBorder="1" applyAlignment="1">
      <alignment horizontal="center" vertical="center" wrapText="1"/>
    </xf>
    <xf numFmtId="0" fontId="10" fillId="0" borderId="0" xfId="564" applyFont="1" applyFill="1" applyBorder="1" applyAlignment="1">
      <alignment vertical="center"/>
    </xf>
    <xf numFmtId="0" fontId="127" fillId="0" borderId="0" xfId="564" applyFont="1" applyFill="1" applyBorder="1" applyAlignment="1">
      <alignment horizontal="center" vertical="center"/>
    </xf>
    <xf numFmtId="0" fontId="10" fillId="0" borderId="17" xfId="564" applyFont="1" applyFill="1" applyBorder="1" applyAlignment="1">
      <alignment horizontal="center" vertical="center"/>
    </xf>
    <xf numFmtId="3" fontId="10" fillId="0" borderId="36" xfId="564" applyNumberFormat="1" applyFont="1" applyFill="1" applyBorder="1" applyAlignment="1">
      <alignment horizontal="center" vertical="center" wrapText="1"/>
    </xf>
    <xf numFmtId="3" fontId="10" fillId="0" borderId="41" xfId="564" applyNumberFormat="1" applyFont="1" applyFill="1" applyBorder="1" applyAlignment="1">
      <alignment horizontal="center" vertical="center"/>
    </xf>
    <xf numFmtId="3" fontId="10" fillId="0" borderId="49" xfId="564" applyNumberFormat="1" applyFont="1" applyFill="1" applyBorder="1" applyAlignment="1">
      <alignment horizontal="center" vertical="center"/>
    </xf>
    <xf numFmtId="0" fontId="10" fillId="0" borderId="37" xfId="564" applyFont="1" applyFill="1" applyBorder="1" applyAlignment="1">
      <alignment horizontal="center" vertical="center" wrapText="1" shrinkToFit="1"/>
    </xf>
    <xf numFmtId="0" fontId="10" fillId="0" borderId="38" xfId="564" applyFont="1" applyFill="1" applyBorder="1" applyAlignment="1">
      <alignment horizontal="center" vertical="center" shrinkToFit="1"/>
    </xf>
    <xf numFmtId="0" fontId="10" fillId="0" borderId="38" xfId="564" applyFont="1" applyFill="1" applyBorder="1" applyAlignment="1">
      <alignment horizontal="center" vertical="center" wrapText="1" shrinkToFit="1"/>
    </xf>
    <xf numFmtId="0" fontId="10" fillId="0" borderId="39" xfId="564" applyFont="1" applyFill="1" applyBorder="1" applyAlignment="1">
      <alignment horizontal="center" vertical="center" wrapText="1" shrinkToFit="1"/>
    </xf>
    <xf numFmtId="0" fontId="10" fillId="0" borderId="40" xfId="564" applyFont="1" applyFill="1" applyBorder="1" applyAlignment="1">
      <alignment horizontal="center" vertical="center" wrapText="1" shrinkToFit="1"/>
    </xf>
    <xf numFmtId="0" fontId="10" fillId="0" borderId="45" xfId="564" applyFont="1" applyFill="1" applyBorder="1" applyAlignment="1">
      <alignment horizontal="center" vertical="center" shrinkToFit="1"/>
    </xf>
    <xf numFmtId="0" fontId="10" fillId="0" borderId="50" xfId="564" applyFont="1" applyFill="1" applyBorder="1" applyAlignment="1">
      <alignment horizontal="center" vertical="center" shrinkToFit="1"/>
    </xf>
    <xf numFmtId="0" fontId="10" fillId="0" borderId="42" xfId="564" applyFont="1" applyFill="1" applyBorder="1" applyAlignment="1">
      <alignment horizontal="center" vertical="center" wrapText="1"/>
    </xf>
    <xf numFmtId="0" fontId="10" fillId="0" borderId="43" xfId="564" applyFont="1" applyFill="1" applyBorder="1" applyAlignment="1">
      <alignment horizontal="center" vertical="center"/>
    </xf>
    <xf numFmtId="0" fontId="10" fillId="0" borderId="44" xfId="564" applyFont="1" applyFill="1" applyBorder="1" applyAlignment="1">
      <alignment horizontal="center" vertical="center"/>
    </xf>
    <xf numFmtId="0" fontId="10" fillId="0" borderId="42" xfId="564" applyFont="1" applyFill="1" applyBorder="1" applyAlignment="1">
      <alignment horizontal="center" vertical="center" wrapText="1" shrinkToFit="1"/>
    </xf>
    <xf numFmtId="0" fontId="10" fillId="0" borderId="43" xfId="564" applyFont="1" applyFill="1" applyBorder="1" applyAlignment="1">
      <alignment horizontal="center" vertical="center" wrapText="1" shrinkToFit="1"/>
    </xf>
    <xf numFmtId="0" fontId="10" fillId="0" borderId="44" xfId="564" applyFont="1" applyFill="1" applyBorder="1" applyAlignment="1">
      <alignment horizontal="center" vertical="center" wrapText="1" shrinkToFit="1"/>
    </xf>
    <xf numFmtId="0" fontId="10" fillId="0" borderId="45" xfId="564" applyFont="1" applyFill="1" applyBorder="1" applyAlignment="1">
      <alignment horizontal="center" vertical="center" wrapText="1" shrinkToFit="1"/>
    </xf>
    <xf numFmtId="3" fontId="10" fillId="0" borderId="40" xfId="564" applyNumberFormat="1" applyFont="1" applyFill="1" applyBorder="1" applyAlignment="1">
      <alignment horizontal="center" vertical="center" wrapText="1"/>
    </xf>
    <xf numFmtId="0" fontId="2" fillId="0" borderId="40" xfId="564" applyFill="1" applyBorder="1" applyAlignment="1">
      <alignment horizontal="center" vertical="center"/>
    </xf>
    <xf numFmtId="0" fontId="2" fillId="0" borderId="45" xfId="564" applyFill="1" applyBorder="1" applyAlignment="1">
      <alignment horizontal="center" vertical="center"/>
    </xf>
    <xf numFmtId="0" fontId="2" fillId="0" borderId="50" xfId="564" applyFill="1" applyBorder="1" applyAlignment="1">
      <alignment horizontal="center" vertical="center"/>
    </xf>
    <xf numFmtId="3" fontId="10" fillId="0" borderId="45" xfId="564" applyNumberFormat="1" applyFont="1" applyFill="1" applyBorder="1" applyAlignment="1">
      <alignment horizontal="center" vertical="center"/>
    </xf>
    <xf numFmtId="3" fontId="10" fillId="0" borderId="39" xfId="564" applyNumberFormat="1" applyFont="1" applyFill="1" applyBorder="1" applyAlignment="1">
      <alignment horizontal="center" vertical="center" wrapText="1"/>
    </xf>
    <xf numFmtId="3" fontId="10" fillId="0" borderId="44" xfId="564" applyNumberFormat="1" applyFont="1" applyFill="1" applyBorder="1" applyAlignment="1">
      <alignment horizontal="center" vertical="center"/>
    </xf>
    <xf numFmtId="0" fontId="125" fillId="0" borderId="59" xfId="695" applyFont="1" applyBorder="1" applyAlignment="1">
      <alignment horizontal="center" vertical="center"/>
    </xf>
    <xf numFmtId="0" fontId="125" fillId="0" borderId="59" xfId="695" applyFont="1" applyBorder="1" applyAlignment="1">
      <alignment horizontal="center" vertical="center" wrapText="1"/>
    </xf>
    <xf numFmtId="0" fontId="127" fillId="0" borderId="0" xfId="695" applyFont="1" applyBorder="1" applyAlignment="1">
      <alignment horizontal="center" vertical="center"/>
    </xf>
    <xf numFmtId="0" fontId="135" fillId="0" borderId="6" xfId="695" applyFont="1" applyBorder="1" applyAlignment="1">
      <alignment horizontal="right" vertical="center"/>
    </xf>
    <xf numFmtId="178" fontId="125" fillId="39" borderId="56" xfId="694" applyFont="1" applyFill="1" applyBorder="1" applyAlignment="1">
      <alignment horizontal="center" vertical="center" wrapText="1"/>
    </xf>
    <xf numFmtId="178" fontId="125" fillId="39" borderId="58" xfId="694" applyFont="1" applyFill="1" applyBorder="1" applyAlignment="1">
      <alignment horizontal="center" vertical="center" wrapText="1"/>
    </xf>
    <xf numFmtId="0" fontId="125" fillId="0" borderId="51" xfId="695" applyFont="1" applyBorder="1" applyAlignment="1">
      <alignment horizontal="center" vertical="center" wrapText="1"/>
    </xf>
    <xf numFmtId="0" fontId="125" fillId="0" borderId="51" xfId="695" applyFont="1" applyBorder="1" applyAlignment="1">
      <alignment horizontal="center" vertical="center"/>
    </xf>
    <xf numFmtId="0" fontId="125" fillId="0" borderId="57" xfId="695" applyFont="1" applyBorder="1" applyAlignment="1">
      <alignment horizontal="center" vertical="center"/>
    </xf>
    <xf numFmtId="0" fontId="125" fillId="0" borderId="60" xfId="695" applyFont="1" applyBorder="1" applyAlignment="1">
      <alignment horizontal="center" vertical="center"/>
    </xf>
  </cellXfs>
  <cellStyles count="773">
    <cellStyle name="&quot;" xfId="3"/>
    <cellStyle name="&quot; 2" xfId="4"/>
    <cellStyle name="&quot; 3" xfId="5"/>
    <cellStyle name="&quot;_도로교통공단(110803)" xfId="6"/>
    <cellStyle name="&quot;_도로교통공단(110803) 2" xfId="7"/>
    <cellStyle name="??&amp;O?&amp;H?_x0008__x000f__x0007_?_x0007__x0001__x0001_" xfId="8"/>
    <cellStyle name="??&amp;O?&amp;H?_x0008__x000f__x0007_?_x0007__x0001__x0001_ 2" xfId="9"/>
    <cellStyle name="??&amp;O?&amp;H?_x0008__x000f__x0007_?_x0007__x0001__x0001_ 3" xfId="10"/>
    <cellStyle name="??&amp;O?&amp;H?_x0008_??_x0007__x0001__x0001_" xfId="11"/>
    <cellStyle name="??&amp;O?&amp;H?_x0008_??_x0007__x0001__x0001_ 2" xfId="12"/>
    <cellStyle name="??&amp;O?&amp;H?_x0008_??_x0007__x0001__x0001_ 3" xfId="13"/>
    <cellStyle name="?W?_laroux" xfId="14"/>
    <cellStyle name="_Book1" xfId="15"/>
    <cellStyle name="_Book1 2" xfId="16"/>
    <cellStyle name="_Book1 2 2" xfId="697"/>
    <cellStyle name="_Capex Tracking Control Sheet -ADMIN " xfId="17"/>
    <cellStyle name="_Project tracking Puri (Diana) per March'06 " xfId="18"/>
    <cellStyle name="_Recon with FAR " xfId="19"/>
    <cellStyle name="_금융점포(광주)" xfId="20"/>
    <cellStyle name="_은행별 점포현황(202011년12월말기준)" xfId="21"/>
    <cellStyle name="’E‰Y [0.00]_laroux" xfId="22"/>
    <cellStyle name="’E‰Y_laroux" xfId="23"/>
    <cellStyle name="¤@?e_TEST-1 " xfId="24"/>
    <cellStyle name="20% - Accent1" xfId="25"/>
    <cellStyle name="20% - Accent2" xfId="26"/>
    <cellStyle name="20% - Accent3" xfId="27"/>
    <cellStyle name="20% - Accent4" xfId="28"/>
    <cellStyle name="20% - Accent5" xfId="29"/>
    <cellStyle name="20% - Accent6" xfId="30"/>
    <cellStyle name="20% - 강조색1 2" xfId="31"/>
    <cellStyle name="20% - 강조색1 2 2" xfId="32"/>
    <cellStyle name="20% - 강조색1 2 2 2" xfId="698"/>
    <cellStyle name="20% - 강조색1 2 3" xfId="33"/>
    <cellStyle name="20% - 강조색1 3" xfId="34"/>
    <cellStyle name="20% - 강조색1 3 2" xfId="700"/>
    <cellStyle name="20% - 강조색1 3 3" xfId="699"/>
    <cellStyle name="20% - 강조색1 4" xfId="35"/>
    <cellStyle name="20% - 강조색1 5" xfId="36"/>
    <cellStyle name="20% - 강조색2 2" xfId="37"/>
    <cellStyle name="20% - 강조색2 2 2" xfId="38"/>
    <cellStyle name="20% - 강조색2 2 2 2" xfId="701"/>
    <cellStyle name="20% - 강조색2 2 3" xfId="39"/>
    <cellStyle name="20% - 강조색2 3" xfId="40"/>
    <cellStyle name="20% - 강조색2 3 2" xfId="703"/>
    <cellStyle name="20% - 강조색2 3 3" xfId="702"/>
    <cellStyle name="20% - 강조색2 4" xfId="41"/>
    <cellStyle name="20% - 강조색2 5" xfId="42"/>
    <cellStyle name="20% - 강조색3 2" xfId="43"/>
    <cellStyle name="20% - 강조색3 2 2" xfId="44"/>
    <cellStyle name="20% - 강조색3 2 2 2" xfId="704"/>
    <cellStyle name="20% - 강조색3 2 3" xfId="45"/>
    <cellStyle name="20% - 강조색3 3" xfId="46"/>
    <cellStyle name="20% - 강조색3 3 2" xfId="706"/>
    <cellStyle name="20% - 강조색3 3 3" xfId="705"/>
    <cellStyle name="20% - 강조색3 4" xfId="47"/>
    <cellStyle name="20% - 강조색3 5" xfId="48"/>
    <cellStyle name="20% - 강조색4 2" xfId="49"/>
    <cellStyle name="20% - 강조색4 2 2" xfId="50"/>
    <cellStyle name="20% - 강조색4 2 2 2" xfId="707"/>
    <cellStyle name="20% - 강조색4 2 3" xfId="51"/>
    <cellStyle name="20% - 강조색4 3" xfId="52"/>
    <cellStyle name="20% - 강조색4 3 2" xfId="709"/>
    <cellStyle name="20% - 강조색4 3 3" xfId="708"/>
    <cellStyle name="20% - 강조색4 4" xfId="53"/>
    <cellStyle name="20% - 강조색4 5" xfId="54"/>
    <cellStyle name="20% - 강조색5 2" xfId="55"/>
    <cellStyle name="20% - 강조색5 2 2" xfId="56"/>
    <cellStyle name="20% - 강조색5 2 2 2" xfId="710"/>
    <cellStyle name="20% - 강조색5 2 3" xfId="57"/>
    <cellStyle name="20% - 강조색5 3" xfId="58"/>
    <cellStyle name="20% - 강조색5 3 2" xfId="712"/>
    <cellStyle name="20% - 강조색5 3 3" xfId="711"/>
    <cellStyle name="20% - 강조색5 4" xfId="59"/>
    <cellStyle name="20% - 강조색5 5" xfId="60"/>
    <cellStyle name="20% - 강조색6 2" xfId="61"/>
    <cellStyle name="20% - 강조색6 2 2" xfId="62"/>
    <cellStyle name="20% - 강조색6 2 2 2" xfId="713"/>
    <cellStyle name="20% - 강조색6 2 3" xfId="63"/>
    <cellStyle name="20% - 강조색6 3" xfId="64"/>
    <cellStyle name="20% - 강조색6 3 2" xfId="715"/>
    <cellStyle name="20% - 강조색6 3 3" xfId="714"/>
    <cellStyle name="20% - 강조색6 4" xfId="65"/>
    <cellStyle name="20% - 강조색6 5" xfId="66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강조색1 2" xfId="73"/>
    <cellStyle name="40% - 강조색1 2 2" xfId="74"/>
    <cellStyle name="40% - 강조색1 2 2 2" xfId="716"/>
    <cellStyle name="40% - 강조색1 2 3" xfId="75"/>
    <cellStyle name="40% - 강조색1 3" xfId="76"/>
    <cellStyle name="40% - 강조색1 3 2" xfId="718"/>
    <cellStyle name="40% - 강조색1 3 3" xfId="717"/>
    <cellStyle name="40% - 강조색1 4" xfId="77"/>
    <cellStyle name="40% - 강조색1 5" xfId="78"/>
    <cellStyle name="40% - 강조색2 2" xfId="79"/>
    <cellStyle name="40% - 강조색2 2 2" xfId="80"/>
    <cellStyle name="40% - 강조색2 2 2 2" xfId="719"/>
    <cellStyle name="40% - 강조색2 2 3" xfId="81"/>
    <cellStyle name="40% - 강조색2 3" xfId="82"/>
    <cellStyle name="40% - 강조색2 3 2" xfId="721"/>
    <cellStyle name="40% - 강조색2 3 3" xfId="720"/>
    <cellStyle name="40% - 강조색2 4" xfId="83"/>
    <cellStyle name="40% - 강조색2 5" xfId="84"/>
    <cellStyle name="40% - 강조색3 2" xfId="85"/>
    <cellStyle name="40% - 강조색3 2 2" xfId="86"/>
    <cellStyle name="40% - 강조색3 2 2 2" xfId="722"/>
    <cellStyle name="40% - 강조색3 2 3" xfId="87"/>
    <cellStyle name="40% - 강조색3 3" xfId="88"/>
    <cellStyle name="40% - 강조색3 3 2" xfId="724"/>
    <cellStyle name="40% - 강조색3 3 3" xfId="723"/>
    <cellStyle name="40% - 강조색3 4" xfId="89"/>
    <cellStyle name="40% - 강조색3 5" xfId="90"/>
    <cellStyle name="40% - 강조색4 2" xfId="91"/>
    <cellStyle name="40% - 강조색4 2 2" xfId="92"/>
    <cellStyle name="40% - 강조색4 2 2 2" xfId="725"/>
    <cellStyle name="40% - 강조색4 2 3" xfId="93"/>
    <cellStyle name="40% - 강조색4 3" xfId="94"/>
    <cellStyle name="40% - 강조색4 3 2" xfId="727"/>
    <cellStyle name="40% - 강조색4 3 3" xfId="726"/>
    <cellStyle name="40% - 강조색4 4" xfId="95"/>
    <cellStyle name="40% - 강조색4 5" xfId="96"/>
    <cellStyle name="40% - 강조색5 2" xfId="97"/>
    <cellStyle name="40% - 강조색5 2 2" xfId="98"/>
    <cellStyle name="40% - 강조색5 2 2 2" xfId="728"/>
    <cellStyle name="40% - 강조색5 2 3" xfId="99"/>
    <cellStyle name="40% - 강조색5 3" xfId="100"/>
    <cellStyle name="40% - 강조색5 3 2" xfId="730"/>
    <cellStyle name="40% - 강조색5 3 3" xfId="729"/>
    <cellStyle name="40% - 강조색5 4" xfId="101"/>
    <cellStyle name="40% - 강조색5 5" xfId="102"/>
    <cellStyle name="40% - 강조색6 2" xfId="103"/>
    <cellStyle name="40% - 강조색6 2 2" xfId="104"/>
    <cellStyle name="40% - 강조색6 2 2 2" xfId="731"/>
    <cellStyle name="40% - 강조색6 2 3" xfId="105"/>
    <cellStyle name="40% - 강조색6 3" xfId="106"/>
    <cellStyle name="40% - 강조색6 3 2" xfId="733"/>
    <cellStyle name="40% - 강조색6 3 3" xfId="732"/>
    <cellStyle name="40% - 강조색6 4" xfId="107"/>
    <cellStyle name="40% - 강조색6 5" xfId="108"/>
    <cellStyle name="60% - Accent1" xfId="109"/>
    <cellStyle name="60% - Accent2" xfId="110"/>
    <cellStyle name="60% - Accent3" xfId="111"/>
    <cellStyle name="60% - Accent4" xfId="112"/>
    <cellStyle name="60% - Accent5" xfId="113"/>
    <cellStyle name="60% - Accent6" xfId="114"/>
    <cellStyle name="60% - 강조색1 2" xfId="115"/>
    <cellStyle name="60% - 강조색1 2 2" xfId="116"/>
    <cellStyle name="60% - 강조색1 2 3" xfId="117"/>
    <cellStyle name="60% - 강조색1 3" xfId="118"/>
    <cellStyle name="60% - 강조색1 3 2" xfId="734"/>
    <cellStyle name="60% - 강조색1 4" xfId="119"/>
    <cellStyle name="60% - 강조색1 5" xfId="120"/>
    <cellStyle name="60% - 강조색2 2" xfId="121"/>
    <cellStyle name="60% - 강조색2 2 2" xfId="122"/>
    <cellStyle name="60% - 강조색2 2 3" xfId="123"/>
    <cellStyle name="60% - 강조색2 3" xfId="124"/>
    <cellStyle name="60% - 강조색2 3 2" xfId="735"/>
    <cellStyle name="60% - 강조색2 4" xfId="125"/>
    <cellStyle name="60% - 강조색2 5" xfId="126"/>
    <cellStyle name="60% - 강조색3 2" xfId="127"/>
    <cellStyle name="60% - 강조색3 2 2" xfId="128"/>
    <cellStyle name="60% - 강조색3 2 3" xfId="129"/>
    <cellStyle name="60% - 강조색3 3" xfId="130"/>
    <cellStyle name="60% - 강조색3 3 2" xfId="736"/>
    <cellStyle name="60% - 강조색3 4" xfId="131"/>
    <cellStyle name="60% - 강조색3 5" xfId="132"/>
    <cellStyle name="60% - 강조색4 2" xfId="133"/>
    <cellStyle name="60% - 강조색4 2 2" xfId="134"/>
    <cellStyle name="60% - 강조색4 2 3" xfId="135"/>
    <cellStyle name="60% - 강조색4 3" xfId="136"/>
    <cellStyle name="60% - 강조색4 3 2" xfId="737"/>
    <cellStyle name="60% - 강조색4 4" xfId="137"/>
    <cellStyle name="60% - 강조색4 5" xfId="138"/>
    <cellStyle name="60% - 강조색5 2" xfId="139"/>
    <cellStyle name="60% - 강조색5 2 2" xfId="140"/>
    <cellStyle name="60% - 강조색5 2 3" xfId="141"/>
    <cellStyle name="60% - 강조색5 3" xfId="142"/>
    <cellStyle name="60% - 강조색5 3 2" xfId="738"/>
    <cellStyle name="60% - 강조색5 4" xfId="143"/>
    <cellStyle name="60% - 강조색5 5" xfId="144"/>
    <cellStyle name="60% - 강조색6 2" xfId="145"/>
    <cellStyle name="60% - 강조색6 2 2" xfId="146"/>
    <cellStyle name="60% - 강조색6 2 3" xfId="147"/>
    <cellStyle name="60% - 강조색6 3" xfId="148"/>
    <cellStyle name="60% - 강조색6 3 2" xfId="739"/>
    <cellStyle name="60% - 강조색6 4" xfId="149"/>
    <cellStyle name="60% - 강조색6 5" xfId="150"/>
    <cellStyle name="A¨­￠￢￠O [0]_INQUIRY ￠?￥i¨u¡AAⓒ￢Aⓒª " xfId="151"/>
    <cellStyle name="A¨­￠￢￠O_INQUIRY ￠?￥i¨u¡AAⓒ￢Aⓒª " xfId="152"/>
    <cellStyle name="Accent1" xfId="153"/>
    <cellStyle name="Accent2" xfId="154"/>
    <cellStyle name="Accent3" xfId="155"/>
    <cellStyle name="Accent4" xfId="156"/>
    <cellStyle name="Accent5" xfId="157"/>
    <cellStyle name="Accent6" xfId="158"/>
    <cellStyle name="AeE­ [0]_±a¼uAe½A " xfId="159"/>
    <cellStyle name="ÅëÈ­ [0]_INQUIRY ¿µ¾÷ÃßÁø " xfId="160"/>
    <cellStyle name="AeE­ [0]_INQUIRY ¿μ¾÷AßAø " xfId="161"/>
    <cellStyle name="AeE­_±a¼uAe½A " xfId="162"/>
    <cellStyle name="ÅëÈ­_INQUIRY ¿µ¾÷ÃßÁø " xfId="163"/>
    <cellStyle name="AeE­_INQUIRY ¿μ¾÷AßAø " xfId="164"/>
    <cellStyle name="AeE¡ⓒ [0]_INQUIRY ￠?￥i¨u¡AAⓒ￢Aⓒª " xfId="165"/>
    <cellStyle name="AeE¡ⓒ_INQUIRY ￠?￥i¨u¡AAⓒ￢Aⓒª " xfId="166"/>
    <cellStyle name="ALIGNMENT" xfId="167"/>
    <cellStyle name="ALIGNMENT 2" xfId="168"/>
    <cellStyle name="ALIGNMENT 3" xfId="169"/>
    <cellStyle name="AÞ¸¶ [0]_±a¼uAe½A " xfId="170"/>
    <cellStyle name="ÄÞ¸¶ [0]_INQUIRY ¿µ¾÷ÃßÁø " xfId="171"/>
    <cellStyle name="AÞ¸¶ [0]_INQUIRY ¿μ¾÷AßAø " xfId="172"/>
    <cellStyle name="AÞ¸¶_±a¼uAe½A " xfId="173"/>
    <cellStyle name="ÄÞ¸¶_INQUIRY ¿µ¾÷ÃßÁø " xfId="174"/>
    <cellStyle name="AÞ¸¶_INQUIRY ¿μ¾÷AßAø " xfId="175"/>
    <cellStyle name="Bad" xfId="176"/>
    <cellStyle name="C_TITLE" xfId="177"/>
    <cellStyle name="C¡IA¨ª_¡ic¨u¡A¨￢I¨￢¡Æ AN¡Æe " xfId="178"/>
    <cellStyle name="C￥AØ_¸AAa.¼OAI " xfId="179"/>
    <cellStyle name="Ç¥ÁØ_»ç¾÷ºÎº° ÃÑ°è " xfId="180"/>
    <cellStyle name="C￥AØ_≫c¾÷ºIº° AN°e " xfId="181"/>
    <cellStyle name="Ç¥ÁØ_5-1±¤°í " xfId="182"/>
    <cellStyle name="C￥AØ_Æi¼º¸RCA " xfId="183"/>
    <cellStyle name="Ç¥ÁØ_LRV " xfId="184"/>
    <cellStyle name="C￥AØ_page 2 " xfId="185"/>
    <cellStyle name="Ç¥ÁØ_page 2 " xfId="186"/>
    <cellStyle name="C￥AØ_page 2 _중앙연구소+용역인원사번_03.02.21" xfId="187"/>
    <cellStyle name="Ç¥ÁØ_page 2 _중앙연구소+용역인원사번_03.02.21" xfId="188"/>
    <cellStyle name="C￥AØ_PERSONAL" xfId="189"/>
    <cellStyle name="Calculation" xfId="190"/>
    <cellStyle name="category" xfId="191"/>
    <cellStyle name="Check Cell" xfId="192"/>
    <cellStyle name="Comma [0]_ SG&amp;A Bridge " xfId="193"/>
    <cellStyle name="comma zerodec" xfId="194"/>
    <cellStyle name="Comma_ SG&amp;A Bridge " xfId="195"/>
    <cellStyle name="Comma0" xfId="196"/>
    <cellStyle name="Curren?_x0012_퐀_x0017_?" xfId="197"/>
    <cellStyle name="Currency [0]_ SG&amp;A Bridge " xfId="198"/>
    <cellStyle name="Currency_ SG&amp;A Bridge " xfId="199"/>
    <cellStyle name="Currency0" xfId="200"/>
    <cellStyle name="Currency1" xfId="201"/>
    <cellStyle name="Currency1 2" xfId="202"/>
    <cellStyle name="Date" xfId="203"/>
    <cellStyle name="Date 2" xfId="204"/>
    <cellStyle name="Date 2 2" xfId="205"/>
    <cellStyle name="Date 3" xfId="206"/>
    <cellStyle name="Date 4" xfId="207"/>
    <cellStyle name="Date 4 2" xfId="740"/>
    <cellStyle name="Dollar (zero dec)" xfId="208"/>
    <cellStyle name="Euro" xfId="209"/>
    <cellStyle name="Euro 2" xfId="210"/>
    <cellStyle name="Euro 2 2" xfId="741"/>
    <cellStyle name="Explanatory Text" xfId="211"/>
    <cellStyle name="Fixed" xfId="212"/>
    <cellStyle name="Fixed 2" xfId="213"/>
    <cellStyle name="Fixed 2 2" xfId="214"/>
    <cellStyle name="Fixed 3" xfId="215"/>
    <cellStyle name="Fixed 4" xfId="216"/>
    <cellStyle name="Fixed 4 2" xfId="742"/>
    <cellStyle name="Good" xfId="217"/>
    <cellStyle name="Grey" xfId="218"/>
    <cellStyle name="Grey 2" xfId="219"/>
    <cellStyle name="Grey 2 2" xfId="220"/>
    <cellStyle name="Grey 3" xfId="221"/>
    <cellStyle name="Grey 4" xfId="222"/>
    <cellStyle name="Grey 4 2" xfId="743"/>
    <cellStyle name="HEADER" xfId="223"/>
    <cellStyle name="Header1" xfId="224"/>
    <cellStyle name="Header1 2" xfId="225"/>
    <cellStyle name="Header1 2 2" xfId="226"/>
    <cellStyle name="Header1 3" xfId="227"/>
    <cellStyle name="Header1 4" xfId="228"/>
    <cellStyle name="Header2" xfId="229"/>
    <cellStyle name="Header2 2" xfId="230"/>
    <cellStyle name="Header2 2 2" xfId="231"/>
    <cellStyle name="Header2 3" xfId="232"/>
    <cellStyle name="Header2 4" xfId="233"/>
    <cellStyle name="Heading 1" xfId="234"/>
    <cellStyle name="Heading 1 2" xfId="235"/>
    <cellStyle name="Heading 2" xfId="236"/>
    <cellStyle name="Heading 2 2" xfId="237"/>
    <cellStyle name="Heading 3" xfId="238"/>
    <cellStyle name="Heading 4" xfId="239"/>
    <cellStyle name="HEADING1" xfId="240"/>
    <cellStyle name="HEADING1 2" xfId="241"/>
    <cellStyle name="HEADING1 2 2" xfId="242"/>
    <cellStyle name="HEADING1 3" xfId="243"/>
    <cellStyle name="HEADING1 4" xfId="244"/>
    <cellStyle name="HEADING2" xfId="245"/>
    <cellStyle name="HEADING2 2" xfId="246"/>
    <cellStyle name="HEADING2 2 2" xfId="247"/>
    <cellStyle name="HEADING2 3" xfId="248"/>
    <cellStyle name="HEADING2 4" xfId="249"/>
    <cellStyle name="Hyperlink" xfId="250"/>
    <cellStyle name="Input" xfId="251"/>
    <cellStyle name="Input [yellow]" xfId="252"/>
    <cellStyle name="Input [yellow] 2" xfId="253"/>
    <cellStyle name="Input [yellow] 2 2" xfId="254"/>
    <cellStyle name="Input [yellow] 3" xfId="255"/>
    <cellStyle name="Input [yellow] 4" xfId="256"/>
    <cellStyle name="Input [yellow] 4 2" xfId="744"/>
    <cellStyle name="Linked Cell" xfId="257"/>
    <cellStyle name="Millares [0]_2AV_M_M " xfId="258"/>
    <cellStyle name="Milliers [0]_Arabian Spec" xfId="259"/>
    <cellStyle name="Milliers_Arabian Spec" xfId="260"/>
    <cellStyle name="Model" xfId="261"/>
    <cellStyle name="Mon?aire [0]_Arabian Spec" xfId="262"/>
    <cellStyle name="Mon?aire_Arabian Spec" xfId="263"/>
    <cellStyle name="Moneda [0]_2AV_M_M " xfId="264"/>
    <cellStyle name="Moneda_2AV_M_M " xfId="265"/>
    <cellStyle name="Neutral" xfId="266"/>
    <cellStyle name="Normal - Style1" xfId="267"/>
    <cellStyle name="Normal - Style1 2" xfId="268"/>
    <cellStyle name="Normal - Style1 2 2" xfId="269"/>
    <cellStyle name="Normal - Style1 3" xfId="270"/>
    <cellStyle name="Normal - Style1 3 2" xfId="745"/>
    <cellStyle name="Normal_ SG&amp;A Bridge " xfId="271"/>
    <cellStyle name="Note" xfId="272"/>
    <cellStyle name="NUM_" xfId="273"/>
    <cellStyle name="Œ…?æ맖?e [0.00]_laroux" xfId="274"/>
    <cellStyle name="Œ…?æ맖?e_laroux" xfId="275"/>
    <cellStyle name="Output" xfId="276"/>
    <cellStyle name="Percent [2]" xfId="277"/>
    <cellStyle name="Percent [2] 2" xfId="278"/>
    <cellStyle name="Percent [2] 2 2" xfId="279"/>
    <cellStyle name="Percent [2] 3" xfId="280"/>
    <cellStyle name="Percent [2] 4" xfId="281"/>
    <cellStyle name="R_TITLE" xfId="282"/>
    <cellStyle name="subhead" xfId="283"/>
    <cellStyle name="Title" xfId="284"/>
    <cellStyle name="Total" xfId="285"/>
    <cellStyle name="Total 2" xfId="286"/>
    <cellStyle name="Total 2 2" xfId="287"/>
    <cellStyle name="Total 3" xfId="288"/>
    <cellStyle name="Total 3 2" xfId="289"/>
    <cellStyle name="Total 4" xfId="290"/>
    <cellStyle name="Total 4 2" xfId="746"/>
    <cellStyle name="UM" xfId="291"/>
    <cellStyle name="Warning Text" xfId="292"/>
    <cellStyle name="강조색1 2" xfId="293"/>
    <cellStyle name="강조색1 2 2" xfId="294"/>
    <cellStyle name="강조색1 2 3" xfId="295"/>
    <cellStyle name="강조색1 3" xfId="296"/>
    <cellStyle name="강조색1 3 2" xfId="747"/>
    <cellStyle name="강조색1 4" xfId="297"/>
    <cellStyle name="강조색1 5" xfId="298"/>
    <cellStyle name="강조색2 2" xfId="299"/>
    <cellStyle name="강조색2 2 2" xfId="300"/>
    <cellStyle name="강조색2 2 3" xfId="301"/>
    <cellStyle name="강조색2 3" xfId="302"/>
    <cellStyle name="강조색2 3 2" xfId="748"/>
    <cellStyle name="강조색2 4" xfId="303"/>
    <cellStyle name="강조색2 5" xfId="304"/>
    <cellStyle name="강조색3 2" xfId="305"/>
    <cellStyle name="강조색3 2 2" xfId="306"/>
    <cellStyle name="강조색3 2 3" xfId="307"/>
    <cellStyle name="강조색3 3" xfId="308"/>
    <cellStyle name="강조색3 3 2" xfId="749"/>
    <cellStyle name="강조색3 4" xfId="309"/>
    <cellStyle name="강조색3 5" xfId="310"/>
    <cellStyle name="강조색4 2" xfId="311"/>
    <cellStyle name="강조색4 2 2" xfId="312"/>
    <cellStyle name="강조색4 2 3" xfId="313"/>
    <cellStyle name="강조색4 3" xfId="314"/>
    <cellStyle name="강조색4 3 2" xfId="750"/>
    <cellStyle name="강조색4 4" xfId="315"/>
    <cellStyle name="강조색4 5" xfId="316"/>
    <cellStyle name="강조색5 2" xfId="317"/>
    <cellStyle name="강조색5 2 2" xfId="318"/>
    <cellStyle name="강조색5 2 3" xfId="319"/>
    <cellStyle name="강조색5 3" xfId="320"/>
    <cellStyle name="강조색5 3 2" xfId="751"/>
    <cellStyle name="강조색5 4" xfId="321"/>
    <cellStyle name="강조색5 5" xfId="322"/>
    <cellStyle name="강조색6 2" xfId="323"/>
    <cellStyle name="강조색6 2 2" xfId="324"/>
    <cellStyle name="강조색6 2 3" xfId="325"/>
    <cellStyle name="강조색6 3" xfId="326"/>
    <cellStyle name="강조색6 3 2" xfId="752"/>
    <cellStyle name="강조색6 4" xfId="327"/>
    <cellStyle name="강조색6 5" xfId="328"/>
    <cellStyle name="경고문 2" xfId="329"/>
    <cellStyle name="경고문 2 2" xfId="330"/>
    <cellStyle name="경고문 2 3" xfId="331"/>
    <cellStyle name="경고문 3" xfId="332"/>
    <cellStyle name="경고문 4" xfId="333"/>
    <cellStyle name="계산 2" xfId="334"/>
    <cellStyle name="계산 2 2" xfId="335"/>
    <cellStyle name="계산 2 3" xfId="336"/>
    <cellStyle name="계산 3" xfId="337"/>
    <cellStyle name="계산 3 2" xfId="753"/>
    <cellStyle name="계산 4" xfId="338"/>
    <cellStyle name="계산 5" xfId="339"/>
    <cellStyle name="고정소숫점" xfId="340"/>
    <cellStyle name="고정출력1" xfId="341"/>
    <cellStyle name="고정출력2" xfId="342"/>
    <cellStyle name="咬訌裝?INCOM1" xfId="343"/>
    <cellStyle name="咬訌裝?INCOM1 2" xfId="344"/>
    <cellStyle name="咬訌裝?INCOM10" xfId="345"/>
    <cellStyle name="咬訌裝?INCOM10 2" xfId="346"/>
    <cellStyle name="咬訌裝?INCOM2" xfId="347"/>
    <cellStyle name="咬訌裝?INCOM2 2" xfId="348"/>
    <cellStyle name="咬訌裝?INCOM3" xfId="349"/>
    <cellStyle name="咬訌裝?INCOM3 2" xfId="350"/>
    <cellStyle name="咬訌裝?INCOM4" xfId="351"/>
    <cellStyle name="咬訌裝?INCOM4 2" xfId="352"/>
    <cellStyle name="咬訌裝?INCOM5" xfId="353"/>
    <cellStyle name="咬訌裝?INCOM5 2" xfId="354"/>
    <cellStyle name="咬訌裝?INCOM6" xfId="355"/>
    <cellStyle name="咬訌裝?INCOM6 2" xfId="356"/>
    <cellStyle name="咬訌裝?INCOM7" xfId="357"/>
    <cellStyle name="咬訌裝?INCOM7 2" xfId="358"/>
    <cellStyle name="咬訌裝?INCOM8" xfId="359"/>
    <cellStyle name="咬訌裝?INCOM8 2" xfId="360"/>
    <cellStyle name="咬訌裝?INCOM9" xfId="361"/>
    <cellStyle name="咬訌裝?INCOM9 2" xfId="362"/>
    <cellStyle name="咬訌裝?PRIB11" xfId="363"/>
    <cellStyle name="咬訌裝?PRIB11 2" xfId="364"/>
    <cellStyle name="나쁨 2" xfId="365"/>
    <cellStyle name="나쁨 2 2" xfId="366"/>
    <cellStyle name="나쁨 2 3" xfId="367"/>
    <cellStyle name="나쁨 3" xfId="368"/>
    <cellStyle name="나쁨 3 2" xfId="754"/>
    <cellStyle name="나쁨 4" xfId="369"/>
    <cellStyle name="나쁨 5" xfId="370"/>
    <cellStyle name="날짜" xfId="371"/>
    <cellStyle name="달러" xfId="372"/>
    <cellStyle name="뒤에 오는 하이퍼링크_02(1).토지및기후" xfId="373"/>
    <cellStyle name="똿뗦먛귟 [0.00]_PRODUCT DETAIL Q1" xfId="374"/>
    <cellStyle name="똿뗦먛귟_PRODUCT DETAIL Q1" xfId="375"/>
    <cellStyle name="메모 2" xfId="376"/>
    <cellStyle name="메모 2 2" xfId="377"/>
    <cellStyle name="메모 2 3" xfId="378"/>
    <cellStyle name="메모 3" xfId="379"/>
    <cellStyle name="메모 4" xfId="380"/>
    <cellStyle name="메모 5" xfId="381"/>
    <cellStyle name="믅됞 [0.00]_PRODUCT DETAIL Q1" xfId="382"/>
    <cellStyle name="믅됞_PRODUCT DETAIL Q1" xfId="383"/>
    <cellStyle name="바탕글" xfId="384"/>
    <cellStyle name="백분율 2" xfId="385"/>
    <cellStyle name="백분율 3" xfId="386"/>
    <cellStyle name="보통 2" xfId="387"/>
    <cellStyle name="보통 2 2" xfId="388"/>
    <cellStyle name="보통 2 3" xfId="389"/>
    <cellStyle name="보통 3" xfId="390"/>
    <cellStyle name="보통 3 2" xfId="755"/>
    <cellStyle name="보통 4" xfId="391"/>
    <cellStyle name="보통 5" xfId="392"/>
    <cellStyle name="본문" xfId="393"/>
    <cellStyle name="부제목" xfId="394"/>
    <cellStyle name="뷭?_BOOKSHIP" xfId="395"/>
    <cellStyle name="설명 텍스트 2" xfId="396"/>
    <cellStyle name="설명 텍스트 2 2" xfId="397"/>
    <cellStyle name="설명 텍스트 2 3" xfId="398"/>
    <cellStyle name="설명 텍스트 3" xfId="399"/>
    <cellStyle name="설명 텍스트 4" xfId="400"/>
    <cellStyle name="셀 확인 2" xfId="401"/>
    <cellStyle name="셀 확인 2 2" xfId="402"/>
    <cellStyle name="셀 확인 2 3" xfId="403"/>
    <cellStyle name="셀 확인 3" xfId="404"/>
    <cellStyle name="셀 확인 3 2" xfId="756"/>
    <cellStyle name="셀 확인 4" xfId="405"/>
    <cellStyle name="셀 확인 5" xfId="406"/>
    <cellStyle name="숫자(R)" xfId="407"/>
    <cellStyle name="쉼표 [0] 10" xfId="408"/>
    <cellStyle name="쉼표 [0] 11" xfId="409"/>
    <cellStyle name="쉼표 [0] 2" xfId="410"/>
    <cellStyle name="쉼표 [0] 2 2" xfId="411"/>
    <cellStyle name="쉼표 [0] 2 2 2" xfId="412"/>
    <cellStyle name="쉼표 [0] 2 2 3" xfId="413"/>
    <cellStyle name="쉼표 [0] 2 2 4" xfId="414"/>
    <cellStyle name="쉼표 [0] 2 3" xfId="415"/>
    <cellStyle name="쉼표 [0] 2 3 2" xfId="757"/>
    <cellStyle name="쉼표 [0] 2 4" xfId="416"/>
    <cellStyle name="쉼표 [0] 2 5" xfId="417"/>
    <cellStyle name="쉼표 [0] 28" xfId="418"/>
    <cellStyle name="쉼표 [0] 3" xfId="419"/>
    <cellStyle name="쉼표 [0] 3 2" xfId="420"/>
    <cellStyle name="쉼표 [0] 3 3" xfId="421"/>
    <cellStyle name="쉼표 [0] 3 4" xfId="422"/>
    <cellStyle name="쉼표 [0] 4" xfId="423"/>
    <cellStyle name="쉼표 [0] 4 2" xfId="424"/>
    <cellStyle name="쉼표 [0] 5" xfId="425"/>
    <cellStyle name="쉼표 [0] 5 2" xfId="426"/>
    <cellStyle name="쉼표 [0] 5 3" xfId="696"/>
    <cellStyle name="쉼표 [0] 51" xfId="427"/>
    <cellStyle name="쉼표 [0] 6" xfId="428"/>
    <cellStyle name="쉼표 [0] 6 2" xfId="429"/>
    <cellStyle name="쉼표 [0] 6 3" xfId="758"/>
    <cellStyle name="쉼표 [0] 7" xfId="430"/>
    <cellStyle name="쉼표 [0] 75" xfId="431"/>
    <cellStyle name="쉼표 [0] 76" xfId="432"/>
    <cellStyle name="쉼표 [0] 78" xfId="433"/>
    <cellStyle name="쉼표 [0] 79" xfId="434"/>
    <cellStyle name="쉼표 [0] 8" xfId="435"/>
    <cellStyle name="쉼표 [0] 80" xfId="436"/>
    <cellStyle name="쉼표 [0] 81" xfId="437"/>
    <cellStyle name="쉼표 [0] 82" xfId="438"/>
    <cellStyle name="쉼표 [0] 84" xfId="439"/>
    <cellStyle name="쉼표 [0] 85" xfId="440"/>
    <cellStyle name="쉼표 [0] 9" xfId="441"/>
    <cellStyle name="스타일 1" xfId="442"/>
    <cellStyle name="스타일 1 2" xfId="443"/>
    <cellStyle name="스타일 1 2 2" xfId="444"/>
    <cellStyle name="스타일 1 3" xfId="445"/>
    <cellStyle name="스타일 1 4" xfId="446"/>
    <cellStyle name="스타일 1 4 2" xfId="759"/>
    <cellStyle name="연결된 셀 2" xfId="447"/>
    <cellStyle name="연결된 셀 2 2" xfId="448"/>
    <cellStyle name="연결된 셀 2 3" xfId="449"/>
    <cellStyle name="연결된 셀 3" xfId="450"/>
    <cellStyle name="연결된 셀 4" xfId="451"/>
    <cellStyle name="요약 2" xfId="452"/>
    <cellStyle name="요약 2 2" xfId="453"/>
    <cellStyle name="요약 2 3" xfId="454"/>
    <cellStyle name="요약 3" xfId="455"/>
    <cellStyle name="요약 4" xfId="456"/>
    <cellStyle name="일정_K200창정비 (2)" xfId="457"/>
    <cellStyle name="입력 2" xfId="458"/>
    <cellStyle name="입력 2 2" xfId="459"/>
    <cellStyle name="입력 2 3" xfId="460"/>
    <cellStyle name="입력 3" xfId="461"/>
    <cellStyle name="입력 3 2" xfId="760"/>
    <cellStyle name="입력 4" xfId="462"/>
    <cellStyle name="입력 5" xfId="463"/>
    <cellStyle name="자리수" xfId="464"/>
    <cellStyle name="자리수0" xfId="465"/>
    <cellStyle name="작은제목" xfId="466"/>
    <cellStyle name="제목 1 2" xfId="467"/>
    <cellStyle name="제목 1 2 2" xfId="468"/>
    <cellStyle name="제목 1 2 3" xfId="469"/>
    <cellStyle name="제목 1 3" xfId="470"/>
    <cellStyle name="제목 1 4" xfId="471"/>
    <cellStyle name="제목 2 2" xfId="472"/>
    <cellStyle name="제목 2 2 2" xfId="473"/>
    <cellStyle name="제목 2 2 3" xfId="474"/>
    <cellStyle name="제목 2 3" xfId="475"/>
    <cellStyle name="제목 2 4" xfId="476"/>
    <cellStyle name="제목 3 2" xfId="477"/>
    <cellStyle name="제목 3 2 2" xfId="478"/>
    <cellStyle name="제목 3 2 3" xfId="479"/>
    <cellStyle name="제목 3 3" xfId="480"/>
    <cellStyle name="제목 3 4" xfId="481"/>
    <cellStyle name="제목 4 2" xfId="482"/>
    <cellStyle name="제목 4 2 2" xfId="483"/>
    <cellStyle name="제목 4 2 3" xfId="484"/>
    <cellStyle name="제목 4 3" xfId="485"/>
    <cellStyle name="제목 4 4" xfId="486"/>
    <cellStyle name="제목 5" xfId="487"/>
    <cellStyle name="제목 5 2" xfId="488"/>
    <cellStyle name="제목 6" xfId="489"/>
    <cellStyle name="좋음 2" xfId="490"/>
    <cellStyle name="좋음 2 2" xfId="491"/>
    <cellStyle name="좋음 2 3" xfId="492"/>
    <cellStyle name="좋음 3" xfId="493"/>
    <cellStyle name="좋음 3 2" xfId="761"/>
    <cellStyle name="좋음 4" xfId="494"/>
    <cellStyle name="좋음 5" xfId="495"/>
    <cellStyle name="지정되지 않음" xfId="496"/>
    <cellStyle name="지정되지 않음 2" xfId="497"/>
    <cellStyle name="지정되지 않음 3" xfId="498"/>
    <cellStyle name="출력 2" xfId="499"/>
    <cellStyle name="출력 2 2" xfId="500"/>
    <cellStyle name="출력 2 3" xfId="501"/>
    <cellStyle name="출력 3" xfId="502"/>
    <cellStyle name="출력 3 2" xfId="762"/>
    <cellStyle name="출력 4" xfId="503"/>
    <cellStyle name="출력 5" xfId="504"/>
    <cellStyle name="콤마 " xfId="505"/>
    <cellStyle name="콤마 [0]" xfId="506"/>
    <cellStyle name="콤마 [0]_19.정부양곡가공공장" xfId="694"/>
    <cellStyle name="콤마 [0]_5.직업별취업자" xfId="507"/>
    <cellStyle name="콤마_  종  합  " xfId="508"/>
    <cellStyle name="큰제목" xfId="509"/>
    <cellStyle name="큰제목 2" xfId="510"/>
    <cellStyle name="통화 [0] 2" xfId="511"/>
    <cellStyle name="통화 [0] 3" xfId="512"/>
    <cellStyle name="퍼센트" xfId="513"/>
    <cellStyle name="퍼센트 2" xfId="514"/>
    <cellStyle name="퍼센트 2 2" xfId="763"/>
    <cellStyle name="표서식" xfId="515"/>
    <cellStyle name="표준" xfId="0" builtinId="0"/>
    <cellStyle name="표준 10" xfId="516"/>
    <cellStyle name="표준 10 2" xfId="517"/>
    <cellStyle name="표준 10 2 2" xfId="518"/>
    <cellStyle name="표준 10 3" xfId="519"/>
    <cellStyle name="표준 100" xfId="520"/>
    <cellStyle name="표준 101" xfId="521"/>
    <cellStyle name="표준 102" xfId="522"/>
    <cellStyle name="표준 103" xfId="523"/>
    <cellStyle name="표준 109" xfId="524"/>
    <cellStyle name="표준 11" xfId="525"/>
    <cellStyle name="표준 11 2" xfId="526"/>
    <cellStyle name="표준 11 2 2" xfId="527"/>
    <cellStyle name="표준 11 3" xfId="528"/>
    <cellStyle name="표준 11 4" xfId="529"/>
    <cellStyle name="표준 110" xfId="530"/>
    <cellStyle name="표준 111" xfId="531"/>
    <cellStyle name="표준 12" xfId="532"/>
    <cellStyle name="표준 12 2" xfId="533"/>
    <cellStyle name="표준 12 3" xfId="534"/>
    <cellStyle name="표준 12 4" xfId="535"/>
    <cellStyle name="표준 13" xfId="536"/>
    <cellStyle name="표준 13 2" xfId="537"/>
    <cellStyle name="표준 13 3" xfId="538"/>
    <cellStyle name="표준 13 4" xfId="539"/>
    <cellStyle name="표준 14" xfId="540"/>
    <cellStyle name="표준 14 2" xfId="541"/>
    <cellStyle name="표준 14 3" xfId="542"/>
    <cellStyle name="표준 14 4" xfId="543"/>
    <cellStyle name="표준 15" xfId="544"/>
    <cellStyle name="표준 15 2" xfId="545"/>
    <cellStyle name="표준 15 3" xfId="546"/>
    <cellStyle name="표준 15 4" xfId="547"/>
    <cellStyle name="표준 16" xfId="548"/>
    <cellStyle name="표준 16 2" xfId="549"/>
    <cellStyle name="표준 168" xfId="550"/>
    <cellStyle name="표준 169" xfId="551"/>
    <cellStyle name="표준 17" xfId="552"/>
    <cellStyle name="표준 17 2" xfId="553"/>
    <cellStyle name="표준 170" xfId="554"/>
    <cellStyle name="표준 171" xfId="555"/>
    <cellStyle name="표준 172" xfId="556"/>
    <cellStyle name="표준 173" xfId="557"/>
    <cellStyle name="표준 175" xfId="558"/>
    <cellStyle name="표준 176" xfId="559"/>
    <cellStyle name="표준 177" xfId="560"/>
    <cellStyle name="표준 178" xfId="561"/>
    <cellStyle name="표준 179" xfId="562"/>
    <cellStyle name="표준 18" xfId="563"/>
    <cellStyle name="표준 18 2" xfId="564"/>
    <cellStyle name="표준 180" xfId="565"/>
    <cellStyle name="표준 181" xfId="566"/>
    <cellStyle name="표준 182" xfId="567"/>
    <cellStyle name="표준 183" xfId="568"/>
    <cellStyle name="표준 19" xfId="569"/>
    <cellStyle name="표준 19 2" xfId="764"/>
    <cellStyle name="표준 2" xfId="570"/>
    <cellStyle name="표준 2 2" xfId="571"/>
    <cellStyle name="표준 2 2 2" xfId="572"/>
    <cellStyle name="표준 2 2 3" xfId="573"/>
    <cellStyle name="표준 2 3" xfId="574"/>
    <cellStyle name="표준 2 3 2" xfId="575"/>
    <cellStyle name="표준 2 4" xfId="576"/>
    <cellStyle name="표준 2 4 2" xfId="577"/>
    <cellStyle name="표준 2 5" xfId="578"/>
    <cellStyle name="표준 2 5 2" xfId="579"/>
    <cellStyle name="표준 2 6" xfId="580"/>
    <cellStyle name="표준 2 7" xfId="581"/>
    <cellStyle name="표준 2_(붙임2) 시정통계 활용도 의견조사표" xfId="582"/>
    <cellStyle name="표준 20" xfId="583"/>
    <cellStyle name="표준 21" xfId="584"/>
    <cellStyle name="표준 22" xfId="585"/>
    <cellStyle name="표준 23" xfId="586"/>
    <cellStyle name="표준 24" xfId="587"/>
    <cellStyle name="표준 25" xfId="588"/>
    <cellStyle name="표준 26" xfId="589"/>
    <cellStyle name="표준 27" xfId="590"/>
    <cellStyle name="표준 28" xfId="591"/>
    <cellStyle name="표준 29" xfId="592"/>
    <cellStyle name="표준 3" xfId="593"/>
    <cellStyle name="표준 3 2" xfId="594"/>
    <cellStyle name="표준 3 2 2" xfId="595"/>
    <cellStyle name="표준 3 2 2 2" xfId="767"/>
    <cellStyle name="표준 3 2 3" xfId="766"/>
    <cellStyle name="표준 3 3" xfId="596"/>
    <cellStyle name="표준 3 3 2" xfId="597"/>
    <cellStyle name="표준 3 4" xfId="598"/>
    <cellStyle name="표준 3 4 2" xfId="768"/>
    <cellStyle name="표준 3 5" xfId="599"/>
    <cellStyle name="표준 3 6" xfId="600"/>
    <cellStyle name="표준 3 7" xfId="765"/>
    <cellStyle name="표준 30" xfId="601"/>
    <cellStyle name="표준 31" xfId="602"/>
    <cellStyle name="표준 32" xfId="603"/>
    <cellStyle name="표준 33" xfId="604"/>
    <cellStyle name="표준 34" xfId="605"/>
    <cellStyle name="표준 35" xfId="606"/>
    <cellStyle name="표준 36" xfId="607"/>
    <cellStyle name="표준 37" xfId="608"/>
    <cellStyle name="표준 38" xfId="609"/>
    <cellStyle name="표준 39" xfId="610"/>
    <cellStyle name="표준 4" xfId="611"/>
    <cellStyle name="표준 4 2" xfId="612"/>
    <cellStyle name="표준 4 2 2" xfId="613"/>
    <cellStyle name="표준 4 2 2 2" xfId="771"/>
    <cellStyle name="표준 4 2 3" xfId="770"/>
    <cellStyle name="표준 4 3" xfId="614"/>
    <cellStyle name="표준 4 4" xfId="615"/>
    <cellStyle name="표준 4 5" xfId="616"/>
    <cellStyle name="표준 4 5 2" xfId="772"/>
    <cellStyle name="표준 4 6" xfId="769"/>
    <cellStyle name="표준 40" xfId="617"/>
    <cellStyle name="표준 41" xfId="618"/>
    <cellStyle name="표준 42" xfId="619"/>
    <cellStyle name="표준 43" xfId="620"/>
    <cellStyle name="표준 44" xfId="621"/>
    <cellStyle name="표준 45" xfId="622"/>
    <cellStyle name="표준 46" xfId="623"/>
    <cellStyle name="표준 47" xfId="624"/>
    <cellStyle name="표준 48" xfId="625"/>
    <cellStyle name="표준 49" xfId="626"/>
    <cellStyle name="표준 5" xfId="627"/>
    <cellStyle name="표준 5 2" xfId="628"/>
    <cellStyle name="표준 5 3" xfId="629"/>
    <cellStyle name="표준 5 4" xfId="630"/>
    <cellStyle name="표준 50" xfId="631"/>
    <cellStyle name="표준 51" xfId="632"/>
    <cellStyle name="표준 52" xfId="633"/>
    <cellStyle name="표준 53" xfId="634"/>
    <cellStyle name="표준 54" xfId="635"/>
    <cellStyle name="표준 55" xfId="1"/>
    <cellStyle name="표준 56" xfId="636"/>
    <cellStyle name="표준 57" xfId="637"/>
    <cellStyle name="표준 58" xfId="638"/>
    <cellStyle name="표준 59" xfId="639"/>
    <cellStyle name="표준 6" xfId="640"/>
    <cellStyle name="표준 6 2" xfId="641"/>
    <cellStyle name="표준 6 2 2" xfId="642"/>
    <cellStyle name="표준 6 3" xfId="643"/>
    <cellStyle name="표준 6 3 2" xfId="644"/>
    <cellStyle name="표준 6 4" xfId="645"/>
    <cellStyle name="표준 6 5" xfId="646"/>
    <cellStyle name="표준 6 6" xfId="647"/>
    <cellStyle name="표준 60" xfId="648"/>
    <cellStyle name="표준 61" xfId="649"/>
    <cellStyle name="표준 62" xfId="650"/>
    <cellStyle name="표준 63" xfId="651"/>
    <cellStyle name="표준 64" xfId="652"/>
    <cellStyle name="표준 65" xfId="653"/>
    <cellStyle name="표준 66" xfId="654"/>
    <cellStyle name="표준 67" xfId="655"/>
    <cellStyle name="표준 68" xfId="656"/>
    <cellStyle name="표준 69" xfId="657"/>
    <cellStyle name="표준 7" xfId="658"/>
    <cellStyle name="표준 7 2" xfId="659"/>
    <cellStyle name="표준 7 3" xfId="660"/>
    <cellStyle name="표준 7 4" xfId="661"/>
    <cellStyle name="표준 70" xfId="662"/>
    <cellStyle name="표준 71" xfId="663"/>
    <cellStyle name="표준 72" xfId="664"/>
    <cellStyle name="표준 73" xfId="665"/>
    <cellStyle name="표준 74" xfId="666"/>
    <cellStyle name="표준 79" xfId="667"/>
    <cellStyle name="표준 8" xfId="668"/>
    <cellStyle name="표준 8 2" xfId="669"/>
    <cellStyle name="표준 8 3" xfId="670"/>
    <cellStyle name="표준 8 4" xfId="671"/>
    <cellStyle name="표준 80" xfId="672"/>
    <cellStyle name="표준 87" xfId="673"/>
    <cellStyle name="표준 88" xfId="674"/>
    <cellStyle name="표준 89" xfId="675"/>
    <cellStyle name="표준 9" xfId="676"/>
    <cellStyle name="표준 9 2" xfId="677"/>
    <cellStyle name="표준 9 3" xfId="678"/>
    <cellStyle name="표준 9 4" xfId="679"/>
    <cellStyle name="표준 90" xfId="680"/>
    <cellStyle name="표준 91" xfId="681"/>
    <cellStyle name="표준 92" xfId="682"/>
    <cellStyle name="표준 94" xfId="683"/>
    <cellStyle name="표준 95" xfId="684"/>
    <cellStyle name="표준 96" xfId="685"/>
    <cellStyle name="표준 97" xfId="686"/>
    <cellStyle name="표준 98" xfId="687"/>
    <cellStyle name="표준 99" xfId="688"/>
    <cellStyle name="표준_030인구" xfId="2"/>
    <cellStyle name="표준_Ⅳ.노동" xfId="695"/>
    <cellStyle name="표준_Sheet3" xfId="689"/>
    <cellStyle name="하이퍼링크 2" xfId="690"/>
    <cellStyle name="합산" xfId="691"/>
    <cellStyle name="화폐기호" xfId="692"/>
    <cellStyle name="화폐기호0" xfId="6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zoomScaleNormal="100" zoomScaleSheetLayoutView="100" workbookViewId="0">
      <selection activeCell="C13" sqref="C13"/>
    </sheetView>
  </sheetViews>
  <sheetFormatPr defaultRowHeight="14.25"/>
  <cols>
    <col min="1" max="16384" width="9" style="4"/>
  </cols>
  <sheetData>
    <row r="1" spans="1:14" ht="15" thickBo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5" thickBot="1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6.5" thickBot="1">
      <c r="A3" s="258" t="s">
        <v>0</v>
      </c>
      <c r="B3" s="258"/>
      <c r="C3" s="258"/>
      <c r="D3" s="258"/>
      <c r="E3" s="258"/>
      <c r="F3" s="258"/>
      <c r="G3" s="258"/>
      <c r="H3" s="259" t="s">
        <v>1</v>
      </c>
      <c r="I3" s="259"/>
      <c r="J3" s="259"/>
      <c r="K3" s="259"/>
      <c r="L3" s="259"/>
      <c r="M3" s="259"/>
      <c r="N3" s="259"/>
    </row>
    <row r="4" spans="1:14" ht="15" thickBot="1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15" thickBot="1">
      <c r="A5" s="11" t="s">
        <v>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 t="s">
        <v>3</v>
      </c>
    </row>
    <row r="6" spans="1:14">
      <c r="A6" s="260" t="s">
        <v>4</v>
      </c>
      <c r="B6" s="261"/>
      <c r="C6" s="264" t="s">
        <v>5</v>
      </c>
      <c r="D6" s="265"/>
      <c r="E6" s="265"/>
      <c r="F6" s="265"/>
      <c r="G6" s="265"/>
      <c r="H6" s="266" t="s">
        <v>6</v>
      </c>
      <c r="I6" s="266"/>
      <c r="J6" s="267"/>
      <c r="K6" s="14" t="s">
        <v>7</v>
      </c>
      <c r="L6" s="15" t="s">
        <v>8</v>
      </c>
      <c r="M6" s="16" t="s">
        <v>9</v>
      </c>
      <c r="N6" s="268" t="s">
        <v>10</v>
      </c>
    </row>
    <row r="7" spans="1:14">
      <c r="A7" s="260"/>
      <c r="B7" s="261"/>
      <c r="C7" s="15"/>
      <c r="D7" s="271" t="s">
        <v>11</v>
      </c>
      <c r="E7" s="272"/>
      <c r="F7" s="273"/>
      <c r="G7" s="274" t="s">
        <v>12</v>
      </c>
      <c r="H7" s="277" t="s">
        <v>13</v>
      </c>
      <c r="I7" s="277"/>
      <c r="J7" s="278"/>
      <c r="K7" s="14" t="s">
        <v>14</v>
      </c>
      <c r="L7" s="15" t="s">
        <v>15</v>
      </c>
      <c r="M7" s="16" t="s">
        <v>15</v>
      </c>
      <c r="N7" s="269"/>
    </row>
    <row r="8" spans="1:14">
      <c r="A8" s="260"/>
      <c r="B8" s="261"/>
      <c r="C8" s="15"/>
      <c r="D8" s="14"/>
      <c r="E8" s="17" t="s">
        <v>16</v>
      </c>
      <c r="F8" s="18" t="s">
        <v>17</v>
      </c>
      <c r="G8" s="275"/>
      <c r="H8" s="18" t="s">
        <v>18</v>
      </c>
      <c r="I8" s="17" t="s">
        <v>19</v>
      </c>
      <c r="J8" s="18" t="s">
        <v>20</v>
      </c>
      <c r="K8" s="19"/>
      <c r="L8" s="20"/>
      <c r="M8" s="21"/>
      <c r="N8" s="269"/>
    </row>
    <row r="9" spans="1:14">
      <c r="A9" s="260"/>
      <c r="B9" s="261"/>
      <c r="C9" s="15"/>
      <c r="D9" s="14"/>
      <c r="E9" s="15"/>
      <c r="F9" s="20"/>
      <c r="G9" s="275"/>
      <c r="H9" s="20" t="s">
        <v>21</v>
      </c>
      <c r="I9" s="15" t="s">
        <v>22</v>
      </c>
      <c r="J9" s="20"/>
      <c r="K9" s="19" t="s">
        <v>23</v>
      </c>
      <c r="L9" s="20" t="s">
        <v>24</v>
      </c>
      <c r="M9" s="21" t="s">
        <v>25</v>
      </c>
      <c r="N9" s="269"/>
    </row>
    <row r="10" spans="1:14">
      <c r="A10" s="262"/>
      <c r="B10" s="263"/>
      <c r="C10" s="22"/>
      <c r="D10" s="23"/>
      <c r="E10" s="24" t="s">
        <v>26</v>
      </c>
      <c r="F10" s="25" t="s">
        <v>27</v>
      </c>
      <c r="G10" s="276"/>
      <c r="H10" s="25" t="s">
        <v>28</v>
      </c>
      <c r="I10" s="24" t="s">
        <v>29</v>
      </c>
      <c r="J10" s="25" t="s">
        <v>30</v>
      </c>
      <c r="K10" s="26" t="s">
        <v>31</v>
      </c>
      <c r="L10" s="25" t="s">
        <v>32</v>
      </c>
      <c r="M10" s="27" t="s">
        <v>33</v>
      </c>
      <c r="N10" s="270"/>
    </row>
    <row r="11" spans="1:14">
      <c r="A11" s="28">
        <v>2015</v>
      </c>
      <c r="B11" s="29" t="s">
        <v>34</v>
      </c>
      <c r="C11" s="30">
        <v>78.2</v>
      </c>
      <c r="D11" s="30">
        <v>52.9</v>
      </c>
      <c r="E11" s="30">
        <v>52.1</v>
      </c>
      <c r="F11" s="30">
        <v>0.8</v>
      </c>
      <c r="G11" s="30">
        <v>25.3</v>
      </c>
      <c r="H11" s="30">
        <v>10.9</v>
      </c>
      <c r="I11" s="30">
        <v>6.7</v>
      </c>
      <c r="J11" s="30">
        <v>7.7</v>
      </c>
      <c r="K11" s="31">
        <v>67.599999999999994</v>
      </c>
      <c r="L11" s="31">
        <v>66.599999999999994</v>
      </c>
      <c r="M11" s="31">
        <v>1.6</v>
      </c>
      <c r="N11" s="32" t="s">
        <v>35</v>
      </c>
    </row>
    <row r="12" spans="1:14">
      <c r="A12" s="28">
        <v>2015</v>
      </c>
      <c r="B12" s="29" t="s">
        <v>36</v>
      </c>
      <c r="C12" s="30">
        <v>79.3</v>
      </c>
      <c r="D12" s="30">
        <v>54.4</v>
      </c>
      <c r="E12" s="30">
        <v>52.8</v>
      </c>
      <c r="F12" s="30">
        <v>1.6</v>
      </c>
      <c r="G12" s="30">
        <v>24.9</v>
      </c>
      <c r="H12" s="30">
        <v>10.5</v>
      </c>
      <c r="I12" s="30">
        <v>6.7</v>
      </c>
      <c r="J12" s="30">
        <v>7.7</v>
      </c>
      <c r="K12" s="31">
        <v>68.5</v>
      </c>
      <c r="L12" s="31">
        <v>66.599999999999994</v>
      </c>
      <c r="M12" s="31">
        <v>2.9</v>
      </c>
      <c r="N12" s="32" t="s">
        <v>37</v>
      </c>
    </row>
    <row r="13" spans="1:14">
      <c r="A13" s="33">
        <v>2016</v>
      </c>
      <c r="B13" s="34" t="s">
        <v>34</v>
      </c>
      <c r="C13" s="35">
        <v>81.2</v>
      </c>
      <c r="D13" s="35">
        <v>55.1</v>
      </c>
      <c r="E13" s="35">
        <v>53.8</v>
      </c>
      <c r="F13" s="35">
        <v>1.3</v>
      </c>
      <c r="G13" s="35">
        <v>26.1</v>
      </c>
      <c r="H13" s="35">
        <v>11.1</v>
      </c>
      <c r="I13" s="35">
        <v>6.7</v>
      </c>
      <c r="J13" s="35">
        <v>8.3000000000000007</v>
      </c>
      <c r="K13" s="36">
        <v>67.900000000000006</v>
      </c>
      <c r="L13" s="36">
        <v>69.599999999999994</v>
      </c>
      <c r="M13" s="36">
        <v>2.4</v>
      </c>
      <c r="N13" s="37" t="s">
        <v>38</v>
      </c>
    </row>
    <row r="14" spans="1:14" ht="15" thickBot="1">
      <c r="A14" s="38">
        <v>2016</v>
      </c>
      <c r="B14" s="39" t="s">
        <v>39</v>
      </c>
      <c r="C14" s="40">
        <v>84.2</v>
      </c>
      <c r="D14" s="41">
        <v>58.3</v>
      </c>
      <c r="E14" s="41">
        <v>57.6</v>
      </c>
      <c r="F14" s="41">
        <v>0.7</v>
      </c>
      <c r="G14" s="41">
        <v>25.9</v>
      </c>
      <c r="H14" s="41">
        <v>11.3</v>
      </c>
      <c r="I14" s="41">
        <v>6.8</v>
      </c>
      <c r="J14" s="41">
        <v>7.9</v>
      </c>
      <c r="K14" s="42">
        <v>69.2</v>
      </c>
      <c r="L14" s="42">
        <v>70.2</v>
      </c>
      <c r="M14" s="43">
        <v>1.2</v>
      </c>
      <c r="N14" s="44" t="s">
        <v>40</v>
      </c>
    </row>
    <row r="15" spans="1:14">
      <c r="A15" s="45" t="s">
        <v>41</v>
      </c>
      <c r="B15" s="46"/>
      <c r="C15" s="47"/>
      <c r="D15" s="47"/>
      <c r="E15" s="47"/>
      <c r="F15" s="47"/>
      <c r="G15" s="47"/>
      <c r="H15" s="48"/>
      <c r="I15" s="47"/>
      <c r="J15" s="47"/>
      <c r="K15" s="47"/>
      <c r="L15" s="47"/>
      <c r="M15" s="47"/>
      <c r="N15" s="49" t="s">
        <v>42</v>
      </c>
    </row>
    <row r="17" spans="3:13">
      <c r="C17" s="50"/>
      <c r="D17" s="50"/>
      <c r="E17" s="50"/>
      <c r="F17" s="50"/>
      <c r="G17" s="50"/>
      <c r="H17" s="50"/>
      <c r="I17" s="50"/>
      <c r="J17" s="50"/>
      <c r="K17" s="51"/>
      <c r="L17" s="51"/>
      <c r="M17" s="51"/>
    </row>
    <row r="19" spans="3:13">
      <c r="C19" s="50"/>
      <c r="D19" s="50"/>
      <c r="E19" s="50"/>
      <c r="F19" s="52"/>
      <c r="G19" s="50"/>
      <c r="H19" s="50"/>
      <c r="I19" s="50"/>
      <c r="J19" s="50"/>
      <c r="K19" s="51"/>
      <c r="L19" s="51"/>
      <c r="M19" s="51"/>
    </row>
  </sheetData>
  <mergeCells count="9">
    <mergeCell ref="A3:G3"/>
    <mergeCell ref="H3:N3"/>
    <mergeCell ref="A6:B10"/>
    <mergeCell ref="C6:G6"/>
    <mergeCell ref="H6:J6"/>
    <mergeCell ref="N6:N10"/>
    <mergeCell ref="D7:F7"/>
    <mergeCell ref="G7:G10"/>
    <mergeCell ref="H7:J7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>
      <selection activeCell="A13" sqref="A13"/>
    </sheetView>
  </sheetViews>
  <sheetFormatPr defaultRowHeight="14.25"/>
  <cols>
    <col min="1" max="9" width="10.625" style="56" customWidth="1"/>
    <col min="10" max="256" width="9" style="56"/>
    <col min="257" max="265" width="10.625" style="56" customWidth="1"/>
    <col min="266" max="512" width="9" style="56"/>
    <col min="513" max="521" width="10.625" style="56" customWidth="1"/>
    <col min="522" max="768" width="9" style="56"/>
    <col min="769" max="777" width="10.625" style="56" customWidth="1"/>
    <col min="778" max="1024" width="9" style="56"/>
    <col min="1025" max="1033" width="10.625" style="56" customWidth="1"/>
    <col min="1034" max="1280" width="9" style="56"/>
    <col min="1281" max="1289" width="10.625" style="56" customWidth="1"/>
    <col min="1290" max="1536" width="9" style="56"/>
    <col min="1537" max="1545" width="10.625" style="56" customWidth="1"/>
    <col min="1546" max="1792" width="9" style="56"/>
    <col min="1793" max="1801" width="10.625" style="56" customWidth="1"/>
    <col min="1802" max="2048" width="9" style="56"/>
    <col min="2049" max="2057" width="10.625" style="56" customWidth="1"/>
    <col min="2058" max="2304" width="9" style="56"/>
    <col min="2305" max="2313" width="10.625" style="56" customWidth="1"/>
    <col min="2314" max="2560" width="9" style="56"/>
    <col min="2561" max="2569" width="10.625" style="56" customWidth="1"/>
    <col min="2570" max="2816" width="9" style="56"/>
    <col min="2817" max="2825" width="10.625" style="56" customWidth="1"/>
    <col min="2826" max="3072" width="9" style="56"/>
    <col min="3073" max="3081" width="10.625" style="56" customWidth="1"/>
    <col min="3082" max="3328" width="9" style="56"/>
    <col min="3329" max="3337" width="10.625" style="56" customWidth="1"/>
    <col min="3338" max="3584" width="9" style="56"/>
    <col min="3585" max="3593" width="10.625" style="56" customWidth="1"/>
    <col min="3594" max="3840" width="9" style="56"/>
    <col min="3841" max="3849" width="10.625" style="56" customWidth="1"/>
    <col min="3850" max="4096" width="9" style="56"/>
    <col min="4097" max="4105" width="10.625" style="56" customWidth="1"/>
    <col min="4106" max="4352" width="9" style="56"/>
    <col min="4353" max="4361" width="10.625" style="56" customWidth="1"/>
    <col min="4362" max="4608" width="9" style="56"/>
    <col min="4609" max="4617" width="10.625" style="56" customWidth="1"/>
    <col min="4618" max="4864" width="9" style="56"/>
    <col min="4865" max="4873" width="10.625" style="56" customWidth="1"/>
    <col min="4874" max="5120" width="9" style="56"/>
    <col min="5121" max="5129" width="10.625" style="56" customWidth="1"/>
    <col min="5130" max="5376" width="9" style="56"/>
    <col min="5377" max="5385" width="10.625" style="56" customWidth="1"/>
    <col min="5386" max="5632" width="9" style="56"/>
    <col min="5633" max="5641" width="10.625" style="56" customWidth="1"/>
    <col min="5642" max="5888" width="9" style="56"/>
    <col min="5889" max="5897" width="10.625" style="56" customWidth="1"/>
    <col min="5898" max="6144" width="9" style="56"/>
    <col min="6145" max="6153" width="10.625" style="56" customWidth="1"/>
    <col min="6154" max="6400" width="9" style="56"/>
    <col min="6401" max="6409" width="10.625" style="56" customWidth="1"/>
    <col min="6410" max="6656" width="9" style="56"/>
    <col min="6657" max="6665" width="10.625" style="56" customWidth="1"/>
    <col min="6666" max="6912" width="9" style="56"/>
    <col min="6913" max="6921" width="10.625" style="56" customWidth="1"/>
    <col min="6922" max="7168" width="9" style="56"/>
    <col min="7169" max="7177" width="10.625" style="56" customWidth="1"/>
    <col min="7178" max="7424" width="9" style="56"/>
    <col min="7425" max="7433" width="10.625" style="56" customWidth="1"/>
    <col min="7434" max="7680" width="9" style="56"/>
    <col min="7681" max="7689" width="10.625" style="56" customWidth="1"/>
    <col min="7690" max="7936" width="9" style="56"/>
    <col min="7937" max="7945" width="10.625" style="56" customWidth="1"/>
    <col min="7946" max="8192" width="9" style="56"/>
    <col min="8193" max="8201" width="10.625" style="56" customWidth="1"/>
    <col min="8202" max="8448" width="9" style="56"/>
    <col min="8449" max="8457" width="10.625" style="56" customWidth="1"/>
    <col min="8458" max="8704" width="9" style="56"/>
    <col min="8705" max="8713" width="10.625" style="56" customWidth="1"/>
    <col min="8714" max="8960" width="9" style="56"/>
    <col min="8961" max="8969" width="10.625" style="56" customWidth="1"/>
    <col min="8970" max="9216" width="9" style="56"/>
    <col min="9217" max="9225" width="10.625" style="56" customWidth="1"/>
    <col min="9226" max="9472" width="9" style="56"/>
    <col min="9473" max="9481" width="10.625" style="56" customWidth="1"/>
    <col min="9482" max="9728" width="9" style="56"/>
    <col min="9729" max="9737" width="10.625" style="56" customWidth="1"/>
    <col min="9738" max="9984" width="9" style="56"/>
    <col min="9985" max="9993" width="10.625" style="56" customWidth="1"/>
    <col min="9994" max="10240" width="9" style="56"/>
    <col min="10241" max="10249" width="10.625" style="56" customWidth="1"/>
    <col min="10250" max="10496" width="9" style="56"/>
    <col min="10497" max="10505" width="10.625" style="56" customWidth="1"/>
    <col min="10506" max="10752" width="9" style="56"/>
    <col min="10753" max="10761" width="10.625" style="56" customWidth="1"/>
    <col min="10762" max="11008" width="9" style="56"/>
    <col min="11009" max="11017" width="10.625" style="56" customWidth="1"/>
    <col min="11018" max="11264" width="9" style="56"/>
    <col min="11265" max="11273" width="10.625" style="56" customWidth="1"/>
    <col min="11274" max="11520" width="9" style="56"/>
    <col min="11521" max="11529" width="10.625" style="56" customWidth="1"/>
    <col min="11530" max="11776" width="9" style="56"/>
    <col min="11777" max="11785" width="10.625" style="56" customWidth="1"/>
    <col min="11786" max="12032" width="9" style="56"/>
    <col min="12033" max="12041" width="10.625" style="56" customWidth="1"/>
    <col min="12042" max="12288" width="9" style="56"/>
    <col min="12289" max="12297" width="10.625" style="56" customWidth="1"/>
    <col min="12298" max="12544" width="9" style="56"/>
    <col min="12545" max="12553" width="10.625" style="56" customWidth="1"/>
    <col min="12554" max="12800" width="9" style="56"/>
    <col min="12801" max="12809" width="10.625" style="56" customWidth="1"/>
    <col min="12810" max="13056" width="9" style="56"/>
    <col min="13057" max="13065" width="10.625" style="56" customWidth="1"/>
    <col min="13066" max="13312" width="9" style="56"/>
    <col min="13313" max="13321" width="10.625" style="56" customWidth="1"/>
    <col min="13322" max="13568" width="9" style="56"/>
    <col min="13569" max="13577" width="10.625" style="56" customWidth="1"/>
    <col min="13578" max="13824" width="9" style="56"/>
    <col min="13825" max="13833" width="10.625" style="56" customWidth="1"/>
    <col min="13834" max="14080" width="9" style="56"/>
    <col min="14081" max="14089" width="10.625" style="56" customWidth="1"/>
    <col min="14090" max="14336" width="9" style="56"/>
    <col min="14337" max="14345" width="10.625" style="56" customWidth="1"/>
    <col min="14346" max="14592" width="9" style="56"/>
    <col min="14593" max="14601" width="10.625" style="56" customWidth="1"/>
    <col min="14602" max="14848" width="9" style="56"/>
    <col min="14849" max="14857" width="10.625" style="56" customWidth="1"/>
    <col min="14858" max="15104" width="9" style="56"/>
    <col min="15105" max="15113" width="10.625" style="56" customWidth="1"/>
    <col min="15114" max="15360" width="9" style="56"/>
    <col min="15361" max="15369" width="10.625" style="56" customWidth="1"/>
    <col min="15370" max="15616" width="9" style="56"/>
    <col min="15617" max="15625" width="10.625" style="56" customWidth="1"/>
    <col min="15626" max="15872" width="9" style="56"/>
    <col min="15873" max="15881" width="10.625" style="56" customWidth="1"/>
    <col min="15882" max="16128" width="9" style="56"/>
    <col min="16129" max="16137" width="10.625" style="56" customWidth="1"/>
    <col min="16138" max="16384" width="9" style="56"/>
  </cols>
  <sheetData>
    <row r="1" spans="1:9" ht="15.75" thickBot="1">
      <c r="A1" s="53"/>
      <c r="B1" s="53"/>
      <c r="C1" s="53"/>
      <c r="D1" s="54"/>
      <c r="E1" s="54"/>
      <c r="F1" s="54"/>
      <c r="G1" s="54"/>
      <c r="H1" s="54"/>
      <c r="I1" s="55" t="s">
        <v>43</v>
      </c>
    </row>
    <row r="2" spans="1:9" ht="15.75" thickBot="1">
      <c r="A2" s="57"/>
      <c r="B2" s="57"/>
      <c r="C2" s="57"/>
      <c r="D2" s="58"/>
      <c r="E2" s="58"/>
      <c r="F2" s="58"/>
      <c r="G2" s="58"/>
      <c r="H2" s="58"/>
      <c r="I2" s="58"/>
    </row>
    <row r="3" spans="1:9" ht="16.5" thickBot="1">
      <c r="A3" s="279" t="s">
        <v>44</v>
      </c>
      <c r="B3" s="279"/>
      <c r="C3" s="279"/>
      <c r="D3" s="279"/>
      <c r="E3" s="279"/>
      <c r="F3" s="279" t="s">
        <v>45</v>
      </c>
      <c r="G3" s="279"/>
      <c r="H3" s="279"/>
      <c r="I3" s="279"/>
    </row>
    <row r="4" spans="1:9" ht="23.25" thickBot="1">
      <c r="A4" s="59"/>
      <c r="B4" s="59"/>
      <c r="C4" s="59"/>
      <c r="D4" s="59"/>
      <c r="E4" s="59"/>
      <c r="F4" s="59"/>
      <c r="G4" s="59"/>
      <c r="H4" s="59"/>
      <c r="I4" s="59"/>
    </row>
    <row r="5" spans="1:9" ht="15" thickBot="1">
      <c r="A5" s="60" t="s">
        <v>46</v>
      </c>
      <c r="B5" s="60"/>
      <c r="C5" s="60"/>
      <c r="D5" s="61"/>
      <c r="E5" s="61"/>
      <c r="F5" s="61"/>
      <c r="G5" s="61"/>
      <c r="H5" s="61"/>
      <c r="I5" s="62" t="s">
        <v>47</v>
      </c>
    </row>
    <row r="6" spans="1:9">
      <c r="A6" s="280" t="s">
        <v>48</v>
      </c>
      <c r="B6" s="281"/>
      <c r="C6" s="63" t="s">
        <v>49</v>
      </c>
      <c r="D6" s="284" t="s">
        <v>50</v>
      </c>
      <c r="E6" s="285"/>
      <c r="F6" s="286" t="s">
        <v>51</v>
      </c>
      <c r="G6" s="287"/>
      <c r="H6" s="288"/>
      <c r="I6" s="289" t="s">
        <v>52</v>
      </c>
    </row>
    <row r="7" spans="1:9">
      <c r="A7" s="280"/>
      <c r="B7" s="281"/>
      <c r="C7" s="63"/>
      <c r="D7" s="286" t="s">
        <v>53</v>
      </c>
      <c r="E7" s="288"/>
      <c r="F7" s="292" t="s">
        <v>54</v>
      </c>
      <c r="G7" s="293"/>
      <c r="H7" s="294"/>
      <c r="I7" s="290"/>
    </row>
    <row r="8" spans="1:9">
      <c r="A8" s="280"/>
      <c r="B8" s="281"/>
      <c r="C8" s="63" t="s">
        <v>55</v>
      </c>
      <c r="D8" s="64" t="s">
        <v>56</v>
      </c>
      <c r="E8" s="64" t="s">
        <v>57</v>
      </c>
      <c r="F8" s="64" t="s">
        <v>58</v>
      </c>
      <c r="G8" s="64" t="s">
        <v>59</v>
      </c>
      <c r="H8" s="64" t="s">
        <v>60</v>
      </c>
      <c r="I8" s="290"/>
    </row>
    <row r="9" spans="1:9">
      <c r="A9" s="282"/>
      <c r="B9" s="283"/>
      <c r="C9" s="65" t="s">
        <v>61</v>
      </c>
      <c r="D9" s="66" t="s">
        <v>62</v>
      </c>
      <c r="E9" s="66" t="s">
        <v>63</v>
      </c>
      <c r="F9" s="66" t="s">
        <v>64</v>
      </c>
      <c r="G9" s="66" t="s">
        <v>65</v>
      </c>
      <c r="H9" s="66" t="s">
        <v>66</v>
      </c>
      <c r="I9" s="291"/>
    </row>
    <row r="10" spans="1:9">
      <c r="A10" s="67">
        <v>2015</v>
      </c>
      <c r="B10" s="68" t="s">
        <v>67</v>
      </c>
      <c r="C10" s="69">
        <v>52.9</v>
      </c>
      <c r="D10" s="70">
        <v>29</v>
      </c>
      <c r="E10" s="70">
        <v>23.9</v>
      </c>
      <c r="F10" s="70">
        <v>4.9000000000000004</v>
      </c>
      <c r="G10" s="70">
        <v>18.7</v>
      </c>
      <c r="H10" s="71">
        <v>29.3</v>
      </c>
      <c r="I10" s="72" t="s">
        <v>68</v>
      </c>
    </row>
    <row r="11" spans="1:9">
      <c r="A11" s="67">
        <v>2015</v>
      </c>
      <c r="B11" s="67" t="s">
        <v>36</v>
      </c>
      <c r="C11" s="69">
        <v>54.4</v>
      </c>
      <c r="D11" s="70">
        <v>30</v>
      </c>
      <c r="E11" s="70">
        <v>24.4</v>
      </c>
      <c r="F11" s="70">
        <v>5.5</v>
      </c>
      <c r="G11" s="70">
        <v>18.399999999999999</v>
      </c>
      <c r="H11" s="71">
        <v>28.1</v>
      </c>
      <c r="I11" s="72" t="s">
        <v>37</v>
      </c>
    </row>
    <row r="12" spans="1:9">
      <c r="A12" s="73">
        <v>2016</v>
      </c>
      <c r="B12" s="73" t="s">
        <v>67</v>
      </c>
      <c r="C12" s="74">
        <v>54.7</v>
      </c>
      <c r="D12" s="75">
        <v>30.4</v>
      </c>
      <c r="E12" s="75">
        <v>24.3</v>
      </c>
      <c r="F12" s="75">
        <v>4.8</v>
      </c>
      <c r="G12" s="75">
        <v>19.399999999999999</v>
      </c>
      <c r="H12" s="76">
        <v>30.5</v>
      </c>
      <c r="I12" s="77" t="s">
        <v>69</v>
      </c>
    </row>
    <row r="13" spans="1:9" ht="15" thickBot="1">
      <c r="A13" s="78">
        <v>2016</v>
      </c>
      <c r="B13" s="79" t="s">
        <v>70</v>
      </c>
      <c r="C13" s="80">
        <v>58.9</v>
      </c>
      <c r="D13" s="81">
        <v>32</v>
      </c>
      <c r="E13" s="81">
        <v>26.9</v>
      </c>
      <c r="F13" s="81">
        <v>6.1</v>
      </c>
      <c r="G13" s="81">
        <v>21.3</v>
      </c>
      <c r="H13" s="82">
        <v>31.6</v>
      </c>
      <c r="I13" s="83" t="s">
        <v>71</v>
      </c>
    </row>
    <row r="14" spans="1:9">
      <c r="A14" s="45" t="s">
        <v>72</v>
      </c>
      <c r="B14" s="84"/>
      <c r="C14" s="84"/>
      <c r="D14" s="85"/>
      <c r="E14" s="85"/>
      <c r="F14" s="45"/>
      <c r="G14" s="85"/>
      <c r="H14" s="85"/>
      <c r="I14" s="49" t="s">
        <v>73</v>
      </c>
    </row>
    <row r="21" spans="3:8">
      <c r="C21" s="86"/>
      <c r="D21" s="86"/>
      <c r="E21" s="86"/>
      <c r="F21" s="86"/>
      <c r="G21" s="86"/>
      <c r="H21" s="86"/>
    </row>
    <row r="22" spans="3:8">
      <c r="C22" s="86"/>
      <c r="D22" s="86"/>
      <c r="E22" s="86"/>
      <c r="F22" s="86"/>
      <c r="G22" s="86"/>
      <c r="H22" s="86"/>
    </row>
  </sheetData>
  <mergeCells count="8">
    <mergeCell ref="A3:E3"/>
    <mergeCell ref="F3:I3"/>
    <mergeCell ref="A6:B9"/>
    <mergeCell ref="D6:E6"/>
    <mergeCell ref="F6:H6"/>
    <mergeCell ref="I6:I9"/>
    <mergeCell ref="D7:E7"/>
    <mergeCell ref="F7:H7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view="pageBreakPreview" zoomScaleNormal="100" zoomScaleSheetLayoutView="100" workbookViewId="0">
      <selection activeCell="A12" sqref="A12"/>
    </sheetView>
  </sheetViews>
  <sheetFormatPr defaultRowHeight="14.25"/>
  <cols>
    <col min="1" max="16384" width="9" style="90"/>
  </cols>
  <sheetData>
    <row r="1" spans="1:15" ht="15" thickBot="1">
      <c r="A1" s="87"/>
      <c r="B1" s="87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15" ht="15" thickBot="1">
      <c r="A2" s="91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/>
    </row>
    <row r="3" spans="1:15" ht="16.5" thickBot="1">
      <c r="A3" s="297" t="s">
        <v>74</v>
      </c>
      <c r="B3" s="297"/>
      <c r="C3" s="297"/>
      <c r="D3" s="297"/>
      <c r="E3" s="297"/>
      <c r="F3" s="297"/>
      <c r="G3" s="297"/>
      <c r="H3" s="297"/>
      <c r="I3" s="298" t="s">
        <v>75</v>
      </c>
      <c r="J3" s="298"/>
      <c r="K3" s="298"/>
      <c r="L3" s="298"/>
      <c r="M3" s="298"/>
      <c r="N3" s="298"/>
      <c r="O3" s="298"/>
    </row>
    <row r="4" spans="1:15" ht="15" thickBot="1">
      <c r="A4" s="94"/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</row>
    <row r="5" spans="1:15" ht="15" thickBot="1">
      <c r="A5" s="97" t="s">
        <v>76</v>
      </c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 t="s">
        <v>77</v>
      </c>
    </row>
    <row r="6" spans="1:15">
      <c r="A6" s="299" t="s">
        <v>78</v>
      </c>
      <c r="B6" s="300"/>
      <c r="C6" s="303" t="s">
        <v>79</v>
      </c>
      <c r="D6" s="304"/>
      <c r="E6" s="305" t="s">
        <v>80</v>
      </c>
      <c r="F6" s="304"/>
      <c r="G6" s="305" t="s">
        <v>81</v>
      </c>
      <c r="H6" s="304" t="s">
        <v>81</v>
      </c>
      <c r="I6" s="305" t="s">
        <v>82</v>
      </c>
      <c r="J6" s="306"/>
      <c r="K6" s="306"/>
      <c r="L6" s="306"/>
      <c r="M6" s="306"/>
      <c r="N6" s="304"/>
      <c r="O6" s="307" t="s">
        <v>83</v>
      </c>
    </row>
    <row r="7" spans="1:15">
      <c r="A7" s="299"/>
      <c r="B7" s="300"/>
      <c r="C7" s="305"/>
      <c r="D7" s="304"/>
      <c r="E7" s="305" t="s">
        <v>84</v>
      </c>
      <c r="F7" s="304"/>
      <c r="G7" s="305" t="s">
        <v>85</v>
      </c>
      <c r="H7" s="304"/>
      <c r="I7" s="305" t="s">
        <v>86</v>
      </c>
      <c r="J7" s="306"/>
      <c r="K7" s="306"/>
      <c r="L7" s="306"/>
      <c r="M7" s="306"/>
      <c r="N7" s="304"/>
      <c r="O7" s="307"/>
    </row>
    <row r="8" spans="1:15">
      <c r="A8" s="299"/>
      <c r="B8" s="300"/>
      <c r="C8" s="305"/>
      <c r="D8" s="304"/>
      <c r="E8" s="305" t="s">
        <v>87</v>
      </c>
      <c r="F8" s="304"/>
      <c r="G8" s="305" t="s">
        <v>88</v>
      </c>
      <c r="H8" s="304"/>
      <c r="I8" s="305"/>
      <c r="J8" s="304"/>
      <c r="K8" s="100" t="s">
        <v>89</v>
      </c>
      <c r="L8" s="100" t="s">
        <v>90</v>
      </c>
      <c r="M8" s="100" t="s">
        <v>91</v>
      </c>
      <c r="N8" s="100" t="s">
        <v>92</v>
      </c>
      <c r="O8" s="308"/>
    </row>
    <row r="9" spans="1:15">
      <c r="A9" s="299"/>
      <c r="B9" s="300"/>
      <c r="C9" s="101"/>
      <c r="D9" s="100" t="s">
        <v>93</v>
      </c>
      <c r="E9" s="102"/>
      <c r="F9" s="100" t="s">
        <v>93</v>
      </c>
      <c r="G9" s="102"/>
      <c r="H9" s="100" t="s">
        <v>93</v>
      </c>
      <c r="I9" s="102"/>
      <c r="J9" s="100" t="s">
        <v>93</v>
      </c>
      <c r="K9" s="102"/>
      <c r="L9" s="102" t="s">
        <v>94</v>
      </c>
      <c r="M9" s="102" t="s">
        <v>95</v>
      </c>
      <c r="N9" s="102" t="s">
        <v>96</v>
      </c>
      <c r="O9" s="308"/>
    </row>
    <row r="10" spans="1:15">
      <c r="A10" s="299"/>
      <c r="B10" s="300"/>
      <c r="C10" s="101"/>
      <c r="D10" s="295" t="s">
        <v>97</v>
      </c>
      <c r="E10" s="102"/>
      <c r="F10" s="295" t="s">
        <v>97</v>
      </c>
      <c r="G10" s="102"/>
      <c r="H10" s="295" t="s">
        <v>97</v>
      </c>
      <c r="I10" s="102"/>
      <c r="J10" s="102"/>
      <c r="K10" s="102"/>
      <c r="L10" s="102" t="s">
        <v>98</v>
      </c>
      <c r="M10" s="102" t="s">
        <v>99</v>
      </c>
      <c r="N10" s="102" t="s">
        <v>100</v>
      </c>
      <c r="O10" s="308"/>
    </row>
    <row r="11" spans="1:15">
      <c r="A11" s="301"/>
      <c r="B11" s="302"/>
      <c r="C11" s="103"/>
      <c r="D11" s="296"/>
      <c r="E11" s="104"/>
      <c r="F11" s="296"/>
      <c r="G11" s="104"/>
      <c r="H11" s="296"/>
      <c r="I11" s="104"/>
      <c r="J11" s="105" t="s">
        <v>97</v>
      </c>
      <c r="K11" s="104" t="s">
        <v>101</v>
      </c>
      <c r="L11" s="104" t="s">
        <v>102</v>
      </c>
      <c r="M11" s="104" t="s">
        <v>103</v>
      </c>
      <c r="N11" s="104" t="s">
        <v>104</v>
      </c>
      <c r="O11" s="309"/>
    </row>
    <row r="12" spans="1:15">
      <c r="A12" s="106">
        <v>2015</v>
      </c>
      <c r="B12" s="107" t="s">
        <v>105</v>
      </c>
      <c r="C12" s="108">
        <v>52.1</v>
      </c>
      <c r="D12" s="108">
        <f>C12*100/C12</f>
        <v>100</v>
      </c>
      <c r="E12" s="108">
        <v>18.3</v>
      </c>
      <c r="F12" s="108">
        <f>E12*100/C12</f>
        <v>35.124760076775431</v>
      </c>
      <c r="G12" s="108">
        <v>6.2</v>
      </c>
      <c r="H12" s="108">
        <f>G12*100/C12</f>
        <v>11.900191938579654</v>
      </c>
      <c r="I12" s="108">
        <f>SUM(K12,L12,M12,N12)</f>
        <v>27.599999999999998</v>
      </c>
      <c r="J12" s="108">
        <f>I12*100/C12</f>
        <v>52.97504798464491</v>
      </c>
      <c r="K12" s="108">
        <v>3.4</v>
      </c>
      <c r="L12" s="109">
        <v>7.3</v>
      </c>
      <c r="M12" s="109">
        <v>3.2</v>
      </c>
      <c r="N12" s="109">
        <v>13.7</v>
      </c>
      <c r="O12" s="110" t="s">
        <v>106</v>
      </c>
    </row>
    <row r="13" spans="1:15">
      <c r="A13" s="106">
        <v>2015</v>
      </c>
      <c r="B13" s="107" t="s">
        <v>36</v>
      </c>
      <c r="C13" s="108">
        <v>52.8</v>
      </c>
      <c r="D13" s="108">
        <v>100</v>
      </c>
      <c r="E13" s="108">
        <v>18.5</v>
      </c>
      <c r="F13" s="108">
        <v>35.037878787878789</v>
      </c>
      <c r="G13" s="108">
        <v>6.4</v>
      </c>
      <c r="H13" s="108">
        <v>12.121212121212121</v>
      </c>
      <c r="I13" s="108">
        <v>28</v>
      </c>
      <c r="J13" s="108">
        <v>53.030303030303031</v>
      </c>
      <c r="K13" s="108">
        <v>3.7</v>
      </c>
      <c r="L13" s="109">
        <v>7.4</v>
      </c>
      <c r="M13" s="109">
        <v>3.2</v>
      </c>
      <c r="N13" s="109">
        <v>13.7</v>
      </c>
      <c r="O13" s="110" t="s">
        <v>37</v>
      </c>
    </row>
    <row r="14" spans="1:15">
      <c r="A14" s="111">
        <v>2016</v>
      </c>
      <c r="B14" s="112" t="s">
        <v>105</v>
      </c>
      <c r="C14" s="113">
        <v>54.7</v>
      </c>
      <c r="D14" s="113">
        <f>C14/C14*100</f>
        <v>100</v>
      </c>
      <c r="E14" s="113">
        <v>18.899999999999999</v>
      </c>
      <c r="F14" s="113">
        <f>E14/C14*100</f>
        <v>34.552102376599628</v>
      </c>
      <c r="G14" s="113">
        <v>4.8</v>
      </c>
      <c r="H14" s="113">
        <f>G14/C14*100</f>
        <v>8.7751371115173669</v>
      </c>
      <c r="I14" s="113">
        <f>SUM(K14:N14)</f>
        <v>31</v>
      </c>
      <c r="J14" s="113">
        <f>I14/C14*100</f>
        <v>56.672760511882991</v>
      </c>
      <c r="K14" s="113">
        <v>3.8</v>
      </c>
      <c r="L14" s="114">
        <v>8.1</v>
      </c>
      <c r="M14" s="114">
        <v>4.0999999999999996</v>
      </c>
      <c r="N14" s="114">
        <v>15</v>
      </c>
      <c r="O14" s="115" t="s">
        <v>107</v>
      </c>
    </row>
    <row r="15" spans="1:15" ht="15" thickBot="1">
      <c r="A15" s="116">
        <v>2016</v>
      </c>
      <c r="B15" s="117" t="s">
        <v>108</v>
      </c>
      <c r="C15" s="118">
        <v>58.9</v>
      </c>
      <c r="D15" s="118">
        <f>C15/C15*100</f>
        <v>100</v>
      </c>
      <c r="E15" s="118">
        <v>19.5</v>
      </c>
      <c r="F15" s="118">
        <f>E15/C15*100</f>
        <v>33.106960950764005</v>
      </c>
      <c r="G15" s="118">
        <v>5</v>
      </c>
      <c r="H15" s="118">
        <f>G15/C15*100</f>
        <v>8.4889643463497446</v>
      </c>
      <c r="I15" s="118">
        <f>SUM(K15:N15)</f>
        <v>34.5</v>
      </c>
      <c r="J15" s="118">
        <f>I15/C15*100</f>
        <v>58.573853989813237</v>
      </c>
      <c r="K15" s="118">
        <v>4.4000000000000004</v>
      </c>
      <c r="L15" s="119">
        <v>8.6</v>
      </c>
      <c r="M15" s="119">
        <v>3.3</v>
      </c>
      <c r="N15" s="119">
        <v>18.2</v>
      </c>
      <c r="O15" s="120" t="s">
        <v>109</v>
      </c>
    </row>
    <row r="16" spans="1:15">
      <c r="A16" s="45" t="s">
        <v>110</v>
      </c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 t="s">
        <v>111</v>
      </c>
    </row>
  </sheetData>
  <mergeCells count="17">
    <mergeCell ref="F10:F11"/>
    <mergeCell ref="H10:H11"/>
    <mergeCell ref="A3:H3"/>
    <mergeCell ref="I3:O3"/>
    <mergeCell ref="A6:B11"/>
    <mergeCell ref="C6:D8"/>
    <mergeCell ref="E6:F6"/>
    <mergeCell ref="G6:H6"/>
    <mergeCell ref="I6:N6"/>
    <mergeCell ref="O6:O11"/>
    <mergeCell ref="E7:F7"/>
    <mergeCell ref="G7:H7"/>
    <mergeCell ref="I7:N7"/>
    <mergeCell ref="E8:F8"/>
    <mergeCell ref="G8:H8"/>
    <mergeCell ref="I8:J8"/>
    <mergeCell ref="D10:D11"/>
  </mergeCells>
  <phoneticPr fontId="4" type="noConversion"/>
  <pageMargins left="0.7" right="0.7" top="0.75" bottom="0.75" header="0.3" footer="0.3"/>
  <pageSetup paperSize="9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view="pageBreakPreview" zoomScaleNormal="100" zoomScaleSheetLayoutView="100" workbookViewId="0">
      <selection activeCell="A15" sqref="A15"/>
    </sheetView>
  </sheetViews>
  <sheetFormatPr defaultRowHeight="14.25"/>
  <cols>
    <col min="1" max="1" width="6.625" style="126" customWidth="1"/>
    <col min="2" max="2" width="7.5" style="126" bestFit="1" customWidth="1"/>
    <col min="3" max="3" width="8.5" style="126" bestFit="1" customWidth="1"/>
    <col min="4" max="4" width="7.375" style="126" bestFit="1" customWidth="1"/>
    <col min="5" max="5" width="8.5" style="126" bestFit="1" customWidth="1"/>
    <col min="6" max="6" width="7.375" style="126" bestFit="1" customWidth="1"/>
    <col min="7" max="13" width="8.5" style="126" bestFit="1" customWidth="1"/>
    <col min="14" max="14" width="10" style="126" customWidth="1"/>
    <col min="15" max="15" width="8.5" style="126" bestFit="1" customWidth="1"/>
    <col min="16" max="16" width="9.5" style="126" customWidth="1"/>
    <col min="17" max="256" width="9" style="126"/>
    <col min="257" max="272" width="6.625" style="126" customWidth="1"/>
    <col min="273" max="512" width="9" style="126"/>
    <col min="513" max="528" width="6.625" style="126" customWidth="1"/>
    <col min="529" max="768" width="9" style="126"/>
    <col min="769" max="784" width="6.625" style="126" customWidth="1"/>
    <col min="785" max="1024" width="9" style="126"/>
    <col min="1025" max="1040" width="6.625" style="126" customWidth="1"/>
    <col min="1041" max="1280" width="9" style="126"/>
    <col min="1281" max="1296" width="6.625" style="126" customWidth="1"/>
    <col min="1297" max="1536" width="9" style="126"/>
    <col min="1537" max="1552" width="6.625" style="126" customWidth="1"/>
    <col min="1553" max="1792" width="9" style="126"/>
    <col min="1793" max="1808" width="6.625" style="126" customWidth="1"/>
    <col min="1809" max="2048" width="9" style="126"/>
    <col min="2049" max="2064" width="6.625" style="126" customWidth="1"/>
    <col min="2065" max="2304" width="9" style="126"/>
    <col min="2305" max="2320" width="6.625" style="126" customWidth="1"/>
    <col min="2321" max="2560" width="9" style="126"/>
    <col min="2561" max="2576" width="6.625" style="126" customWidth="1"/>
    <col min="2577" max="2816" width="9" style="126"/>
    <col min="2817" max="2832" width="6.625" style="126" customWidth="1"/>
    <col min="2833" max="3072" width="9" style="126"/>
    <col min="3073" max="3088" width="6.625" style="126" customWidth="1"/>
    <col min="3089" max="3328" width="9" style="126"/>
    <col min="3329" max="3344" width="6.625" style="126" customWidth="1"/>
    <col min="3345" max="3584" width="9" style="126"/>
    <col min="3585" max="3600" width="6.625" style="126" customWidth="1"/>
    <col min="3601" max="3840" width="9" style="126"/>
    <col min="3841" max="3856" width="6.625" style="126" customWidth="1"/>
    <col min="3857" max="4096" width="9" style="126"/>
    <col min="4097" max="4112" width="6.625" style="126" customWidth="1"/>
    <col min="4113" max="4352" width="9" style="126"/>
    <col min="4353" max="4368" width="6.625" style="126" customWidth="1"/>
    <col min="4369" max="4608" width="9" style="126"/>
    <col min="4609" max="4624" width="6.625" style="126" customWidth="1"/>
    <col min="4625" max="4864" width="9" style="126"/>
    <col min="4865" max="4880" width="6.625" style="126" customWidth="1"/>
    <col min="4881" max="5120" width="9" style="126"/>
    <col min="5121" max="5136" width="6.625" style="126" customWidth="1"/>
    <col min="5137" max="5376" width="9" style="126"/>
    <col min="5377" max="5392" width="6.625" style="126" customWidth="1"/>
    <col min="5393" max="5632" width="9" style="126"/>
    <col min="5633" max="5648" width="6.625" style="126" customWidth="1"/>
    <col min="5649" max="5888" width="9" style="126"/>
    <col min="5889" max="5904" width="6.625" style="126" customWidth="1"/>
    <col min="5905" max="6144" width="9" style="126"/>
    <col min="6145" max="6160" width="6.625" style="126" customWidth="1"/>
    <col min="6161" max="6400" width="9" style="126"/>
    <col min="6401" max="6416" width="6.625" style="126" customWidth="1"/>
    <col min="6417" max="6656" width="9" style="126"/>
    <col min="6657" max="6672" width="6.625" style="126" customWidth="1"/>
    <col min="6673" max="6912" width="9" style="126"/>
    <col min="6913" max="6928" width="6.625" style="126" customWidth="1"/>
    <col min="6929" max="7168" width="9" style="126"/>
    <col min="7169" max="7184" width="6.625" style="126" customWidth="1"/>
    <col min="7185" max="7424" width="9" style="126"/>
    <col min="7425" max="7440" width="6.625" style="126" customWidth="1"/>
    <col min="7441" max="7680" width="9" style="126"/>
    <col min="7681" max="7696" width="6.625" style="126" customWidth="1"/>
    <col min="7697" max="7936" width="9" style="126"/>
    <col min="7937" max="7952" width="6.625" style="126" customWidth="1"/>
    <col min="7953" max="8192" width="9" style="126"/>
    <col min="8193" max="8208" width="6.625" style="126" customWidth="1"/>
    <col min="8209" max="8448" width="9" style="126"/>
    <col min="8449" max="8464" width="6.625" style="126" customWidth="1"/>
    <col min="8465" max="8704" width="9" style="126"/>
    <col min="8705" max="8720" width="6.625" style="126" customWidth="1"/>
    <col min="8721" max="8960" width="9" style="126"/>
    <col min="8961" max="8976" width="6.625" style="126" customWidth="1"/>
    <col min="8977" max="9216" width="9" style="126"/>
    <col min="9217" max="9232" width="6.625" style="126" customWidth="1"/>
    <col min="9233" max="9472" width="9" style="126"/>
    <col min="9473" max="9488" width="6.625" style="126" customWidth="1"/>
    <col min="9489" max="9728" width="9" style="126"/>
    <col min="9729" max="9744" width="6.625" style="126" customWidth="1"/>
    <col min="9745" max="9984" width="9" style="126"/>
    <col min="9985" max="10000" width="6.625" style="126" customWidth="1"/>
    <col min="10001" max="10240" width="9" style="126"/>
    <col min="10241" max="10256" width="6.625" style="126" customWidth="1"/>
    <col min="10257" max="10496" width="9" style="126"/>
    <col min="10497" max="10512" width="6.625" style="126" customWidth="1"/>
    <col min="10513" max="10752" width="9" style="126"/>
    <col min="10753" max="10768" width="6.625" style="126" customWidth="1"/>
    <col min="10769" max="11008" width="9" style="126"/>
    <col min="11009" max="11024" width="6.625" style="126" customWidth="1"/>
    <col min="11025" max="11264" width="9" style="126"/>
    <col min="11265" max="11280" width="6.625" style="126" customWidth="1"/>
    <col min="11281" max="11520" width="9" style="126"/>
    <col min="11521" max="11536" width="6.625" style="126" customWidth="1"/>
    <col min="11537" max="11776" width="9" style="126"/>
    <col min="11777" max="11792" width="6.625" style="126" customWidth="1"/>
    <col min="11793" max="12032" width="9" style="126"/>
    <col min="12033" max="12048" width="6.625" style="126" customWidth="1"/>
    <col min="12049" max="12288" width="9" style="126"/>
    <col min="12289" max="12304" width="6.625" style="126" customWidth="1"/>
    <col min="12305" max="12544" width="9" style="126"/>
    <col min="12545" max="12560" width="6.625" style="126" customWidth="1"/>
    <col min="12561" max="12800" width="9" style="126"/>
    <col min="12801" max="12816" width="6.625" style="126" customWidth="1"/>
    <col min="12817" max="13056" width="9" style="126"/>
    <col min="13057" max="13072" width="6.625" style="126" customWidth="1"/>
    <col min="13073" max="13312" width="9" style="126"/>
    <col min="13313" max="13328" width="6.625" style="126" customWidth="1"/>
    <col min="13329" max="13568" width="9" style="126"/>
    <col min="13569" max="13584" width="6.625" style="126" customWidth="1"/>
    <col min="13585" max="13824" width="9" style="126"/>
    <col min="13825" max="13840" width="6.625" style="126" customWidth="1"/>
    <col min="13841" max="14080" width="9" style="126"/>
    <col min="14081" max="14096" width="6.625" style="126" customWidth="1"/>
    <col min="14097" max="14336" width="9" style="126"/>
    <col min="14337" max="14352" width="6.625" style="126" customWidth="1"/>
    <col min="14353" max="14592" width="9" style="126"/>
    <col min="14593" max="14608" width="6.625" style="126" customWidth="1"/>
    <col min="14609" max="14848" width="9" style="126"/>
    <col min="14849" max="14864" width="6.625" style="126" customWidth="1"/>
    <col min="14865" max="15104" width="9" style="126"/>
    <col min="15105" max="15120" width="6.625" style="126" customWidth="1"/>
    <col min="15121" max="15360" width="9" style="126"/>
    <col min="15361" max="15376" width="6.625" style="126" customWidth="1"/>
    <col min="15377" max="15616" width="9" style="126"/>
    <col min="15617" max="15632" width="6.625" style="126" customWidth="1"/>
    <col min="15633" max="15872" width="9" style="126"/>
    <col min="15873" max="15888" width="6.625" style="126" customWidth="1"/>
    <col min="15889" max="16128" width="9" style="126"/>
    <col min="16129" max="16144" width="6.625" style="126" customWidth="1"/>
    <col min="16145" max="16384" width="9" style="126"/>
  </cols>
  <sheetData>
    <row r="1" spans="1:16" ht="15.7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</row>
    <row r="2" spans="1:16" ht="15.75">
      <c r="A2" s="315" t="s">
        <v>112</v>
      </c>
      <c r="B2" s="316"/>
      <c r="C2" s="316"/>
      <c r="D2" s="316"/>
      <c r="E2" s="316"/>
      <c r="F2" s="316"/>
      <c r="G2" s="316"/>
      <c r="H2" s="316"/>
      <c r="I2" s="315" t="s">
        <v>113</v>
      </c>
      <c r="J2" s="315"/>
      <c r="K2" s="315"/>
      <c r="L2" s="315"/>
      <c r="M2" s="315"/>
      <c r="N2" s="315"/>
      <c r="O2" s="315"/>
      <c r="P2" s="315"/>
    </row>
    <row r="3" spans="1:16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/>
    </row>
    <row r="4" spans="1:16">
      <c r="A4" s="129" t="s">
        <v>114</v>
      </c>
      <c r="B4" s="129"/>
      <c r="C4" s="129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30"/>
      <c r="P4" s="130" t="s">
        <v>115</v>
      </c>
    </row>
    <row r="5" spans="1:16" ht="14.25" customHeight="1">
      <c r="A5" s="317" t="s">
        <v>78</v>
      </c>
      <c r="B5" s="318"/>
      <c r="C5" s="323" t="s">
        <v>116</v>
      </c>
      <c r="D5" s="311" t="s">
        <v>117</v>
      </c>
      <c r="E5" s="311"/>
      <c r="F5" s="325" t="s">
        <v>118</v>
      </c>
      <c r="G5" s="325"/>
      <c r="H5" s="325" t="s">
        <v>119</v>
      </c>
      <c r="I5" s="325"/>
      <c r="J5" s="323" t="s">
        <v>120</v>
      </c>
      <c r="K5" s="327"/>
      <c r="L5" s="329" t="s">
        <v>121</v>
      </c>
      <c r="M5" s="330"/>
      <c r="N5" s="329" t="s">
        <v>122</v>
      </c>
      <c r="O5" s="330"/>
      <c r="P5" s="333" t="s">
        <v>83</v>
      </c>
    </row>
    <row r="6" spans="1:16" ht="15" customHeight="1">
      <c r="A6" s="319"/>
      <c r="B6" s="320"/>
      <c r="C6" s="313"/>
      <c r="D6" s="311"/>
      <c r="E6" s="311"/>
      <c r="F6" s="325"/>
      <c r="G6" s="325"/>
      <c r="H6" s="325"/>
      <c r="I6" s="325"/>
      <c r="J6" s="313"/>
      <c r="K6" s="328"/>
      <c r="L6" s="331"/>
      <c r="M6" s="332"/>
      <c r="N6" s="331"/>
      <c r="O6" s="332"/>
      <c r="P6" s="334"/>
    </row>
    <row r="7" spans="1:16">
      <c r="A7" s="319"/>
      <c r="B7" s="320"/>
      <c r="C7" s="313"/>
      <c r="D7" s="311"/>
      <c r="E7" s="311"/>
      <c r="F7" s="325"/>
      <c r="G7" s="325"/>
      <c r="H7" s="325"/>
      <c r="I7" s="325"/>
      <c r="J7" s="313"/>
      <c r="K7" s="328"/>
      <c r="L7" s="331"/>
      <c r="M7" s="332"/>
      <c r="N7" s="331"/>
      <c r="O7" s="332"/>
      <c r="P7" s="334"/>
    </row>
    <row r="8" spans="1:16">
      <c r="A8" s="319"/>
      <c r="B8" s="320"/>
      <c r="C8" s="313"/>
      <c r="D8" s="324"/>
      <c r="E8" s="311"/>
      <c r="F8" s="326"/>
      <c r="G8" s="325"/>
      <c r="H8" s="326"/>
      <c r="I8" s="325"/>
      <c r="J8" s="313"/>
      <c r="K8" s="328"/>
      <c r="L8" s="331"/>
      <c r="M8" s="332"/>
      <c r="N8" s="331"/>
      <c r="O8" s="332"/>
      <c r="P8" s="334"/>
    </row>
    <row r="9" spans="1:16" ht="14.25" customHeight="1">
      <c r="A9" s="319"/>
      <c r="B9" s="320"/>
      <c r="C9" s="313"/>
      <c r="D9" s="335"/>
      <c r="E9" s="312" t="s">
        <v>123</v>
      </c>
      <c r="F9" s="335" t="s">
        <v>124</v>
      </c>
      <c r="G9" s="312" t="s">
        <v>123</v>
      </c>
      <c r="H9" s="310"/>
      <c r="I9" s="312" t="s">
        <v>123</v>
      </c>
      <c r="J9" s="313"/>
      <c r="K9" s="312" t="s">
        <v>123</v>
      </c>
      <c r="L9" s="131"/>
      <c r="M9" s="312" t="s">
        <v>123</v>
      </c>
      <c r="N9" s="132"/>
      <c r="O9" s="312" t="s">
        <v>123</v>
      </c>
      <c r="P9" s="334"/>
    </row>
    <row r="10" spans="1:16" ht="15" customHeight="1">
      <c r="A10" s="319"/>
      <c r="B10" s="320"/>
      <c r="C10" s="313"/>
      <c r="D10" s="325"/>
      <c r="E10" s="312"/>
      <c r="F10" s="325"/>
      <c r="G10" s="312"/>
      <c r="H10" s="311"/>
      <c r="I10" s="312"/>
      <c r="J10" s="313"/>
      <c r="K10" s="312"/>
      <c r="L10" s="131"/>
      <c r="M10" s="312"/>
      <c r="N10" s="132"/>
      <c r="O10" s="312"/>
      <c r="P10" s="334"/>
    </row>
    <row r="11" spans="1:16">
      <c r="A11" s="321"/>
      <c r="B11" s="322"/>
      <c r="C11" s="314"/>
      <c r="D11" s="325"/>
      <c r="E11" s="312"/>
      <c r="F11" s="325"/>
      <c r="G11" s="312"/>
      <c r="H11" s="311"/>
      <c r="I11" s="312"/>
      <c r="J11" s="314"/>
      <c r="K11" s="312"/>
      <c r="L11" s="133"/>
      <c r="M11" s="312"/>
      <c r="N11" s="134"/>
      <c r="O11" s="312"/>
      <c r="P11" s="334"/>
    </row>
    <row r="12" spans="1:16">
      <c r="A12" s="135">
        <v>2015</v>
      </c>
      <c r="B12" s="136" t="s">
        <v>105</v>
      </c>
      <c r="C12" s="137">
        <v>52.1</v>
      </c>
      <c r="D12" s="138">
        <v>5.5</v>
      </c>
      <c r="E12" s="138">
        <f>(D12/52.1)*100</f>
        <v>10.556621880998081</v>
      </c>
      <c r="F12" s="138">
        <v>5.5</v>
      </c>
      <c r="G12" s="138">
        <f>(F12/52.1)*100</f>
        <v>10.556621880998081</v>
      </c>
      <c r="H12" s="138">
        <v>8</v>
      </c>
      <c r="I12" s="138">
        <f>(H12/52.1)*100</f>
        <v>15.355086372360843</v>
      </c>
      <c r="J12" s="138">
        <v>17.5</v>
      </c>
      <c r="K12" s="138">
        <f>(J12/52.1)*100</f>
        <v>33.589251439539346</v>
      </c>
      <c r="L12" s="138">
        <v>10.3</v>
      </c>
      <c r="M12" s="138">
        <f>(L12/52.1)*100</f>
        <v>19.76967370441459</v>
      </c>
      <c r="N12" s="138">
        <v>5.2</v>
      </c>
      <c r="O12" s="138">
        <v>10.556621880998081</v>
      </c>
      <c r="P12" s="139" t="s">
        <v>106</v>
      </c>
    </row>
    <row r="13" spans="1:16">
      <c r="A13" s="140">
        <v>2015</v>
      </c>
      <c r="B13" s="141" t="s">
        <v>36</v>
      </c>
      <c r="C13" s="142">
        <v>52.8</v>
      </c>
      <c r="D13" s="143">
        <v>6</v>
      </c>
      <c r="E13" s="143">
        <v>11.363636363636365</v>
      </c>
      <c r="F13" s="143">
        <v>5</v>
      </c>
      <c r="G13" s="143">
        <v>9.4696969696969688</v>
      </c>
      <c r="H13" s="143">
        <v>8.6</v>
      </c>
      <c r="I13" s="143">
        <v>16.287878787878789</v>
      </c>
      <c r="J13" s="143">
        <v>17.600000000000001</v>
      </c>
      <c r="K13" s="143">
        <v>33.333333333333336</v>
      </c>
      <c r="L13" s="143">
        <v>10.7</v>
      </c>
      <c r="M13" s="143">
        <v>20.265151515151516</v>
      </c>
      <c r="N13" s="143">
        <v>4.9000000000000004</v>
      </c>
      <c r="O13" s="143">
        <v>9.2803030303030312</v>
      </c>
      <c r="P13" s="144" t="s">
        <v>37</v>
      </c>
    </row>
    <row r="14" spans="1:16">
      <c r="A14" s="145">
        <v>2016</v>
      </c>
      <c r="B14" s="146" t="s">
        <v>105</v>
      </c>
      <c r="C14" s="147">
        <v>54.7</v>
      </c>
      <c r="D14" s="148">
        <v>5.9</v>
      </c>
      <c r="E14" s="148">
        <f>D14/C14*100</f>
        <v>10.786106032906764</v>
      </c>
      <c r="F14" s="148">
        <v>6.2</v>
      </c>
      <c r="G14" s="148">
        <f>F14/C14*100</f>
        <v>11.3345521023766</v>
      </c>
      <c r="H14" s="148">
        <v>8.8000000000000007</v>
      </c>
      <c r="I14" s="148">
        <f>H14/C14*100</f>
        <v>16.087751371115175</v>
      </c>
      <c r="J14" s="148">
        <v>18.2</v>
      </c>
      <c r="K14" s="148">
        <f>J14/C14*100</f>
        <v>33.272394881170015</v>
      </c>
      <c r="L14" s="148">
        <v>9.6999999999999993</v>
      </c>
      <c r="M14" s="148">
        <f>L14/C14*100</f>
        <v>17.733089579524677</v>
      </c>
      <c r="N14" s="148">
        <v>5.9</v>
      </c>
      <c r="O14" s="148">
        <f>N14/C14*100</f>
        <v>10.786106032906764</v>
      </c>
      <c r="P14" s="149" t="s">
        <v>107</v>
      </c>
    </row>
    <row r="15" spans="1:16">
      <c r="A15" s="150">
        <v>2016</v>
      </c>
      <c r="B15" s="151" t="s">
        <v>108</v>
      </c>
      <c r="C15" s="152">
        <v>58.9</v>
      </c>
      <c r="D15" s="152">
        <v>7.9</v>
      </c>
      <c r="E15" s="152">
        <f>D15/C15*100</f>
        <v>13.412563667232599</v>
      </c>
      <c r="F15" s="152">
        <v>6.5</v>
      </c>
      <c r="G15" s="152">
        <f>F15/C15*100</f>
        <v>11.03565365025467</v>
      </c>
      <c r="H15" s="152">
        <v>10.4</v>
      </c>
      <c r="I15" s="152">
        <f>H15/C15*100</f>
        <v>17.65704584040747</v>
      </c>
      <c r="J15" s="152">
        <v>18.399999999999999</v>
      </c>
      <c r="K15" s="152">
        <f>J15/C15*100</f>
        <v>31.239388794567063</v>
      </c>
      <c r="L15" s="152">
        <v>9.6</v>
      </c>
      <c r="M15" s="152">
        <f>L15/C15*100</f>
        <v>16.298811544991512</v>
      </c>
      <c r="N15" s="152">
        <v>6.1</v>
      </c>
      <c r="O15" s="152">
        <f>N15/C15*100</f>
        <v>10.356536502546689</v>
      </c>
      <c r="P15" s="153" t="s">
        <v>109</v>
      </c>
    </row>
    <row r="16" spans="1:16">
      <c r="A16" s="154" t="s">
        <v>125</v>
      </c>
      <c r="B16" s="154"/>
      <c r="C16" s="154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 t="s">
        <v>126</v>
      </c>
      <c r="O16" s="156"/>
      <c r="P16" s="157"/>
    </row>
  </sheetData>
  <mergeCells count="21">
    <mergeCell ref="A2:H2"/>
    <mergeCell ref="I2:P2"/>
    <mergeCell ref="A5:B11"/>
    <mergeCell ref="C5:C11"/>
    <mergeCell ref="D5:E8"/>
    <mergeCell ref="F5:G8"/>
    <mergeCell ref="H5:I8"/>
    <mergeCell ref="J5:K8"/>
    <mergeCell ref="L5:M8"/>
    <mergeCell ref="N5:O8"/>
    <mergeCell ref="O9:O11"/>
    <mergeCell ref="P5:P11"/>
    <mergeCell ref="D9:D11"/>
    <mergeCell ref="E9:E11"/>
    <mergeCell ref="F9:F11"/>
    <mergeCell ref="G9:G11"/>
    <mergeCell ref="H9:H11"/>
    <mergeCell ref="I9:I11"/>
    <mergeCell ref="J9:J11"/>
    <mergeCell ref="K9:K11"/>
    <mergeCell ref="M9:M11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view="pageBreakPreview" zoomScaleNormal="85" workbookViewId="0">
      <selection activeCell="B21" sqref="B21"/>
    </sheetView>
  </sheetViews>
  <sheetFormatPr defaultRowHeight="15.75"/>
  <cols>
    <col min="1" max="1" width="12.375" style="202" customWidth="1"/>
    <col min="2" max="2" width="8.625" style="203" customWidth="1"/>
    <col min="3" max="3" width="10.125" style="203" customWidth="1"/>
    <col min="4" max="4" width="13.625" style="203" customWidth="1"/>
    <col min="5" max="5" width="11.375" style="203" customWidth="1"/>
    <col min="6" max="6" width="10.625" style="203" customWidth="1"/>
    <col min="7" max="8" width="11" style="203" customWidth="1"/>
    <col min="9" max="9" width="10.875" style="203" customWidth="1"/>
    <col min="10" max="10" width="12.125" style="203" customWidth="1"/>
    <col min="11" max="11" width="10.75" style="203" customWidth="1"/>
    <col min="12" max="12" width="10.875" style="203" customWidth="1"/>
    <col min="13" max="13" width="10.75" style="203" customWidth="1"/>
    <col min="14" max="14" width="12.75" style="202" bestFit="1" customWidth="1"/>
    <col min="15" max="16384" width="9" style="202"/>
  </cols>
  <sheetData>
    <row r="1" spans="1:14" s="160" customFormat="1" ht="9.75" customHeight="1">
      <c r="A1" s="158"/>
      <c r="B1" s="159"/>
      <c r="C1" s="159"/>
      <c r="D1" s="159"/>
      <c r="E1" s="159"/>
      <c r="F1" s="159"/>
      <c r="G1" s="159"/>
      <c r="I1" s="159"/>
      <c r="J1" s="159"/>
      <c r="K1" s="159"/>
      <c r="L1" s="159"/>
      <c r="M1" s="159"/>
      <c r="N1" s="161"/>
    </row>
    <row r="2" spans="1:14" s="162" customFormat="1" ht="20.25">
      <c r="A2" s="337" t="s">
        <v>127</v>
      </c>
      <c r="B2" s="337"/>
      <c r="C2" s="337"/>
      <c r="D2" s="337"/>
      <c r="E2" s="337"/>
      <c r="F2" s="337"/>
      <c r="G2" s="337"/>
      <c r="H2" s="337" t="s">
        <v>128</v>
      </c>
      <c r="I2" s="337"/>
      <c r="J2" s="337"/>
      <c r="K2" s="337"/>
      <c r="L2" s="337"/>
      <c r="M2" s="337"/>
      <c r="N2" s="337"/>
    </row>
    <row r="3" spans="1:14" s="163" customFormat="1" ht="11.25">
      <c r="I3" s="164"/>
      <c r="J3" s="164"/>
      <c r="K3" s="164"/>
      <c r="L3" s="164"/>
      <c r="M3" s="164"/>
      <c r="N3" s="164"/>
    </row>
    <row r="4" spans="1:14" s="166" customFormat="1" ht="15" customHeight="1" thickBot="1">
      <c r="A4" s="165" t="s">
        <v>129</v>
      </c>
      <c r="L4" s="338" t="s">
        <v>130</v>
      </c>
      <c r="M4" s="338"/>
      <c r="N4" s="338"/>
    </row>
    <row r="5" spans="1:14" s="167" customFormat="1" ht="32.25" customHeight="1">
      <c r="A5" s="339" t="s">
        <v>131</v>
      </c>
      <c r="B5" s="342" t="s">
        <v>132</v>
      </c>
      <c r="C5" s="343"/>
      <c r="D5" s="343"/>
      <c r="E5" s="343"/>
      <c r="F5" s="342" t="s">
        <v>133</v>
      </c>
      <c r="G5" s="344"/>
      <c r="H5" s="344" t="s">
        <v>133</v>
      </c>
      <c r="I5" s="345"/>
      <c r="J5" s="342" t="s">
        <v>134</v>
      </c>
      <c r="K5" s="343"/>
      <c r="L5" s="343"/>
      <c r="M5" s="343"/>
      <c r="N5" s="346" t="s">
        <v>135</v>
      </c>
    </row>
    <row r="6" spans="1:14" s="167" customFormat="1" ht="41.25" customHeight="1">
      <c r="A6" s="340"/>
      <c r="B6" s="168" t="s">
        <v>136</v>
      </c>
      <c r="C6" s="349" t="s">
        <v>137</v>
      </c>
      <c r="D6" s="350"/>
      <c r="E6" s="351"/>
      <c r="F6" s="168" t="s">
        <v>136</v>
      </c>
      <c r="G6" s="352" t="s">
        <v>138</v>
      </c>
      <c r="H6" s="353"/>
      <c r="I6" s="354"/>
      <c r="J6" s="168" t="s">
        <v>136</v>
      </c>
      <c r="K6" s="349" t="s">
        <v>138</v>
      </c>
      <c r="L6" s="350"/>
      <c r="M6" s="350"/>
      <c r="N6" s="347"/>
    </row>
    <row r="7" spans="1:14" s="167" customFormat="1" ht="14.25" customHeight="1">
      <c r="A7" s="340"/>
      <c r="B7" s="355" t="s">
        <v>139</v>
      </c>
      <c r="C7" s="169"/>
      <c r="D7" s="170" t="s">
        <v>140</v>
      </c>
      <c r="E7" s="171" t="s">
        <v>141</v>
      </c>
      <c r="F7" s="355" t="s">
        <v>139</v>
      </c>
      <c r="G7" s="169"/>
      <c r="H7" s="172" t="s">
        <v>140</v>
      </c>
      <c r="I7" s="173" t="s">
        <v>141</v>
      </c>
      <c r="J7" s="174" t="s">
        <v>142</v>
      </c>
      <c r="K7" s="169"/>
      <c r="L7" s="173" t="s">
        <v>140</v>
      </c>
      <c r="M7" s="175" t="s">
        <v>141</v>
      </c>
      <c r="N7" s="347"/>
    </row>
    <row r="8" spans="1:14" s="167" customFormat="1" ht="14.25" customHeight="1">
      <c r="A8" s="341"/>
      <c r="B8" s="348"/>
      <c r="C8" s="176"/>
      <c r="D8" s="177" t="s">
        <v>143</v>
      </c>
      <c r="E8" s="178" t="s">
        <v>144</v>
      </c>
      <c r="F8" s="348"/>
      <c r="G8" s="176"/>
      <c r="H8" s="179" t="s">
        <v>143</v>
      </c>
      <c r="I8" s="180" t="s">
        <v>144</v>
      </c>
      <c r="J8" s="180" t="s">
        <v>145</v>
      </c>
      <c r="K8" s="176"/>
      <c r="L8" s="181" t="s">
        <v>143</v>
      </c>
      <c r="M8" s="182" t="s">
        <v>144</v>
      </c>
      <c r="N8" s="348"/>
    </row>
    <row r="9" spans="1:14" s="187" customFormat="1" ht="39.950000000000003" customHeight="1">
      <c r="A9" s="183" t="s">
        <v>146</v>
      </c>
      <c r="B9" s="184">
        <v>4</v>
      </c>
      <c r="C9" s="185">
        <v>341</v>
      </c>
      <c r="D9" s="185">
        <v>275</v>
      </c>
      <c r="E9" s="185">
        <v>65</v>
      </c>
      <c r="F9" s="185">
        <v>4</v>
      </c>
      <c r="G9" s="185">
        <v>341</v>
      </c>
      <c r="H9" s="185">
        <v>276</v>
      </c>
      <c r="I9" s="185">
        <v>65</v>
      </c>
      <c r="J9" s="185">
        <v>0</v>
      </c>
      <c r="K9" s="185">
        <v>0</v>
      </c>
      <c r="L9" s="185">
        <v>0</v>
      </c>
      <c r="M9" s="185">
        <v>0</v>
      </c>
      <c r="N9" s="186">
        <v>2011</v>
      </c>
    </row>
    <row r="10" spans="1:14" s="188" customFormat="1" ht="39.950000000000003" customHeight="1">
      <c r="A10" s="183" t="s">
        <v>147</v>
      </c>
      <c r="B10" s="184">
        <v>4</v>
      </c>
      <c r="C10" s="185">
        <v>368</v>
      </c>
      <c r="D10" s="185">
        <v>306</v>
      </c>
      <c r="E10" s="185">
        <v>62</v>
      </c>
      <c r="F10" s="185">
        <v>4</v>
      </c>
      <c r="G10" s="185">
        <v>368</v>
      </c>
      <c r="H10" s="185">
        <v>306</v>
      </c>
      <c r="I10" s="185">
        <v>62</v>
      </c>
      <c r="J10" s="185">
        <v>0</v>
      </c>
      <c r="K10" s="185">
        <v>0</v>
      </c>
      <c r="L10" s="185">
        <v>0</v>
      </c>
      <c r="M10" s="185">
        <v>0</v>
      </c>
      <c r="N10" s="186">
        <v>2012</v>
      </c>
    </row>
    <row r="11" spans="1:14" s="188" customFormat="1" ht="39.950000000000003" customHeight="1">
      <c r="A11" s="183" t="s">
        <v>148</v>
      </c>
      <c r="B11" s="184">
        <v>6</v>
      </c>
      <c r="C11" s="185">
        <v>401</v>
      </c>
      <c r="D11" s="185">
        <v>332</v>
      </c>
      <c r="E11" s="185">
        <v>69</v>
      </c>
      <c r="F11" s="185">
        <v>6</v>
      </c>
      <c r="G11" s="185">
        <v>401</v>
      </c>
      <c r="H11" s="185">
        <v>332</v>
      </c>
      <c r="I11" s="185">
        <v>69</v>
      </c>
      <c r="J11" s="185">
        <v>0</v>
      </c>
      <c r="K11" s="185">
        <v>0</v>
      </c>
      <c r="L11" s="185">
        <v>0</v>
      </c>
      <c r="M11" s="185">
        <v>0</v>
      </c>
      <c r="N11" s="186">
        <v>2013</v>
      </c>
    </row>
    <row r="12" spans="1:14" s="189" customFormat="1" ht="39.950000000000003" customHeight="1">
      <c r="A12" s="183" t="s">
        <v>149</v>
      </c>
      <c r="B12" s="184">
        <v>7</v>
      </c>
      <c r="C12" s="185">
        <v>391</v>
      </c>
      <c r="D12" s="185">
        <v>327</v>
      </c>
      <c r="E12" s="185">
        <v>64</v>
      </c>
      <c r="F12" s="185">
        <v>7</v>
      </c>
      <c r="G12" s="185">
        <v>391</v>
      </c>
      <c r="H12" s="185">
        <v>327</v>
      </c>
      <c r="I12" s="185">
        <v>64</v>
      </c>
      <c r="J12" s="185">
        <v>0</v>
      </c>
      <c r="K12" s="185">
        <v>0</v>
      </c>
      <c r="L12" s="185">
        <v>0</v>
      </c>
      <c r="M12" s="185">
        <v>0</v>
      </c>
      <c r="N12" s="186">
        <v>2014</v>
      </c>
    </row>
    <row r="13" spans="1:14" s="188" customFormat="1" ht="39.950000000000003" customHeight="1">
      <c r="A13" s="183" t="s">
        <v>150</v>
      </c>
      <c r="B13" s="184">
        <v>7</v>
      </c>
      <c r="C13" s="185">
        <v>364</v>
      </c>
      <c r="D13" s="185">
        <v>295</v>
      </c>
      <c r="E13" s="185">
        <v>69</v>
      </c>
      <c r="F13" s="185">
        <v>7</v>
      </c>
      <c r="G13" s="185">
        <v>364</v>
      </c>
      <c r="H13" s="185">
        <v>295</v>
      </c>
      <c r="I13" s="185">
        <v>69</v>
      </c>
      <c r="J13" s="185">
        <v>0</v>
      </c>
      <c r="K13" s="185">
        <v>0</v>
      </c>
      <c r="L13" s="185">
        <v>0</v>
      </c>
      <c r="M13" s="185">
        <v>0</v>
      </c>
      <c r="N13" s="186">
        <v>2015</v>
      </c>
    </row>
    <row r="14" spans="1:14" s="189" customFormat="1" ht="39.950000000000003" customHeight="1">
      <c r="A14" s="190" t="s">
        <v>151</v>
      </c>
      <c r="B14" s="191">
        <f>SUM(B15:B21)</f>
        <v>7</v>
      </c>
      <c r="C14" s="192">
        <f t="shared" ref="C14:M14" si="0">SUM(C15:C21)</f>
        <v>425</v>
      </c>
      <c r="D14" s="192">
        <f t="shared" si="0"/>
        <v>361</v>
      </c>
      <c r="E14" s="192">
        <f t="shared" si="0"/>
        <v>64</v>
      </c>
      <c r="F14" s="192">
        <f t="shared" si="0"/>
        <v>7</v>
      </c>
      <c r="G14" s="192">
        <f t="shared" si="0"/>
        <v>425</v>
      </c>
      <c r="H14" s="192">
        <f t="shared" si="0"/>
        <v>361</v>
      </c>
      <c r="I14" s="192">
        <f t="shared" si="0"/>
        <v>64</v>
      </c>
      <c r="J14" s="192">
        <f t="shared" si="0"/>
        <v>0</v>
      </c>
      <c r="K14" s="192">
        <f t="shared" si="0"/>
        <v>0</v>
      </c>
      <c r="L14" s="192">
        <f t="shared" si="0"/>
        <v>0</v>
      </c>
      <c r="M14" s="192">
        <f t="shared" si="0"/>
        <v>0</v>
      </c>
      <c r="N14" s="193">
        <v>2016</v>
      </c>
    </row>
    <row r="15" spans="1:14" s="196" customFormat="1" ht="39.950000000000003" customHeight="1">
      <c r="A15" s="194" t="s">
        <v>152</v>
      </c>
      <c r="B15" s="245">
        <v>0</v>
      </c>
      <c r="C15" s="246">
        <v>0</v>
      </c>
      <c r="D15" s="246">
        <v>0</v>
      </c>
      <c r="E15" s="246">
        <v>0</v>
      </c>
      <c r="F15" s="246">
        <v>0</v>
      </c>
      <c r="G15" s="246">
        <v>0</v>
      </c>
      <c r="H15" s="246">
        <v>0</v>
      </c>
      <c r="I15" s="246">
        <v>0</v>
      </c>
      <c r="J15" s="246">
        <v>0</v>
      </c>
      <c r="K15" s="246">
        <v>0</v>
      </c>
      <c r="L15" s="246">
        <v>0</v>
      </c>
      <c r="M15" s="246">
        <v>0</v>
      </c>
      <c r="N15" s="195" t="s">
        <v>153</v>
      </c>
    </row>
    <row r="16" spans="1:14" s="196" customFormat="1" ht="39.950000000000003" customHeight="1">
      <c r="A16" s="194" t="s">
        <v>154</v>
      </c>
      <c r="B16" s="245">
        <v>0</v>
      </c>
      <c r="C16" s="246">
        <v>0</v>
      </c>
      <c r="D16" s="246">
        <v>0</v>
      </c>
      <c r="E16" s="246">
        <v>0</v>
      </c>
      <c r="F16" s="246">
        <v>0</v>
      </c>
      <c r="G16" s="246">
        <v>0</v>
      </c>
      <c r="H16" s="246">
        <v>0</v>
      </c>
      <c r="I16" s="246">
        <v>0</v>
      </c>
      <c r="J16" s="246">
        <v>0</v>
      </c>
      <c r="K16" s="246">
        <v>0</v>
      </c>
      <c r="L16" s="246">
        <v>0</v>
      </c>
      <c r="M16" s="246">
        <v>0</v>
      </c>
      <c r="N16" s="197" t="s">
        <v>155</v>
      </c>
    </row>
    <row r="17" spans="1:14" s="196" customFormat="1" ht="39.950000000000003" customHeight="1">
      <c r="A17" s="194" t="s">
        <v>156</v>
      </c>
      <c r="B17" s="245">
        <v>1</v>
      </c>
      <c r="C17" s="246">
        <v>67</v>
      </c>
      <c r="D17" s="246">
        <v>67</v>
      </c>
      <c r="E17" s="246">
        <v>0</v>
      </c>
      <c r="F17" s="246">
        <v>1</v>
      </c>
      <c r="G17" s="246">
        <v>67</v>
      </c>
      <c r="H17" s="246">
        <v>67</v>
      </c>
      <c r="I17" s="246">
        <v>0</v>
      </c>
      <c r="J17" s="246">
        <v>0</v>
      </c>
      <c r="K17" s="246">
        <v>0</v>
      </c>
      <c r="L17" s="246">
        <v>0</v>
      </c>
      <c r="M17" s="246">
        <v>0</v>
      </c>
      <c r="N17" s="195" t="s">
        <v>157</v>
      </c>
    </row>
    <row r="18" spans="1:14" s="196" customFormat="1" ht="39.950000000000003" customHeight="1">
      <c r="A18" s="194" t="s">
        <v>158</v>
      </c>
      <c r="B18" s="245">
        <v>0</v>
      </c>
      <c r="C18" s="246">
        <v>0</v>
      </c>
      <c r="D18" s="246">
        <v>0</v>
      </c>
      <c r="E18" s="246">
        <v>0</v>
      </c>
      <c r="F18" s="246">
        <v>0</v>
      </c>
      <c r="G18" s="246">
        <v>0</v>
      </c>
      <c r="H18" s="246">
        <v>0</v>
      </c>
      <c r="I18" s="246">
        <v>0</v>
      </c>
      <c r="J18" s="246">
        <v>0</v>
      </c>
      <c r="K18" s="246">
        <v>0</v>
      </c>
      <c r="L18" s="246">
        <v>0</v>
      </c>
      <c r="M18" s="246">
        <v>0</v>
      </c>
      <c r="N18" s="197" t="s">
        <v>159</v>
      </c>
    </row>
    <row r="19" spans="1:14" s="196" customFormat="1" ht="39.950000000000003" customHeight="1">
      <c r="A19" s="194" t="s">
        <v>160</v>
      </c>
      <c r="B19" s="245">
        <v>0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I19" s="246">
        <v>0</v>
      </c>
      <c r="J19" s="246">
        <v>0</v>
      </c>
      <c r="K19" s="246">
        <v>0</v>
      </c>
      <c r="L19" s="246">
        <v>0</v>
      </c>
      <c r="M19" s="246">
        <v>0</v>
      </c>
      <c r="N19" s="197" t="s">
        <v>161</v>
      </c>
    </row>
    <row r="20" spans="1:14" s="196" customFormat="1" ht="39.950000000000003" customHeight="1">
      <c r="A20" s="194" t="s">
        <v>162</v>
      </c>
      <c r="B20" s="245">
        <v>0</v>
      </c>
      <c r="C20" s="246">
        <v>0</v>
      </c>
      <c r="D20" s="246">
        <v>0</v>
      </c>
      <c r="E20" s="246">
        <v>0</v>
      </c>
      <c r="F20" s="246">
        <v>0</v>
      </c>
      <c r="G20" s="246">
        <v>0</v>
      </c>
      <c r="H20" s="246">
        <v>0</v>
      </c>
      <c r="I20" s="246">
        <v>0</v>
      </c>
      <c r="J20" s="246">
        <v>0</v>
      </c>
      <c r="K20" s="246">
        <v>0</v>
      </c>
      <c r="L20" s="246">
        <v>0</v>
      </c>
      <c r="M20" s="246">
        <v>0</v>
      </c>
      <c r="N20" s="195" t="s">
        <v>163</v>
      </c>
    </row>
    <row r="21" spans="1:14" s="196" customFormat="1" ht="39.950000000000003" customHeight="1" thickBot="1">
      <c r="A21" s="198" t="s">
        <v>164</v>
      </c>
      <c r="B21" s="247">
        <v>6</v>
      </c>
      <c r="C21" s="248">
        <v>358</v>
      </c>
      <c r="D21" s="248">
        <v>294</v>
      </c>
      <c r="E21" s="248">
        <v>64</v>
      </c>
      <c r="F21" s="248">
        <v>6</v>
      </c>
      <c r="G21" s="248">
        <v>358</v>
      </c>
      <c r="H21" s="248">
        <v>294</v>
      </c>
      <c r="I21" s="248">
        <v>64</v>
      </c>
      <c r="J21" s="248">
        <v>0</v>
      </c>
      <c r="K21" s="248">
        <v>0</v>
      </c>
      <c r="L21" s="248">
        <v>0</v>
      </c>
      <c r="M21" s="248">
        <v>0</v>
      </c>
      <c r="N21" s="199" t="s">
        <v>165</v>
      </c>
    </row>
    <row r="22" spans="1:14" s="200" customFormat="1" ht="30" customHeight="1">
      <c r="A22" s="336" t="s">
        <v>166</v>
      </c>
      <c r="B22" s="336"/>
      <c r="C22" s="336"/>
      <c r="H22" s="165"/>
      <c r="I22" s="201"/>
      <c r="J22" s="201"/>
      <c r="K22" s="201"/>
      <c r="L22" s="201"/>
      <c r="M22" s="166" t="s">
        <v>167</v>
      </c>
      <c r="N22" s="201"/>
    </row>
    <row r="23" spans="1:14" ht="25.5" customHeight="1"/>
  </sheetData>
  <mergeCells count="15">
    <mergeCell ref="A22:C22"/>
    <mergeCell ref="A2:G2"/>
    <mergeCell ref="H2:N2"/>
    <mergeCell ref="L4:N4"/>
    <mergeCell ref="A5:A8"/>
    <mergeCell ref="B5:E5"/>
    <mergeCell ref="F5:G5"/>
    <mergeCell ref="H5:I5"/>
    <mergeCell ref="J5:M5"/>
    <mergeCell ref="N5:N8"/>
    <mergeCell ref="C6:E6"/>
    <mergeCell ref="G6:I6"/>
    <mergeCell ref="K6:M6"/>
    <mergeCell ref="B7:B8"/>
    <mergeCell ref="F7:F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7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showGridLines="0" view="pageBreakPreview" topLeftCell="A10" zoomScaleNormal="100" workbookViewId="0">
      <selection activeCell="L26" sqref="L26"/>
    </sheetView>
  </sheetViews>
  <sheetFormatPr defaultRowHeight="14.25"/>
  <cols>
    <col min="1" max="1" width="12.375" style="204" customWidth="1"/>
    <col min="2" max="6" width="10.625" style="204" customWidth="1"/>
    <col min="7" max="7" width="9.5" style="204" bestFit="1" customWidth="1"/>
    <col min="8" max="13" width="10.625" style="204" customWidth="1"/>
    <col min="14" max="14" width="12.875" style="204" customWidth="1"/>
    <col min="15" max="16384" width="9" style="204"/>
  </cols>
  <sheetData>
    <row r="1" spans="1:14" s="160" customFormat="1" ht="34.5" customHeight="1">
      <c r="A1" s="158"/>
      <c r="B1" s="159"/>
      <c r="C1" s="159"/>
      <c r="D1" s="159"/>
      <c r="E1" s="159"/>
      <c r="F1" s="159"/>
      <c r="G1" s="159"/>
      <c r="I1" s="159"/>
      <c r="J1" s="159"/>
      <c r="K1" s="159"/>
      <c r="L1" s="159"/>
      <c r="M1" s="159"/>
      <c r="N1" s="161"/>
    </row>
    <row r="2" spans="1:14" s="162" customFormat="1" ht="20.25">
      <c r="A2" s="337" t="s">
        <v>168</v>
      </c>
      <c r="B2" s="337"/>
      <c r="C2" s="337"/>
      <c r="D2" s="337"/>
      <c r="E2" s="337"/>
      <c r="F2" s="337"/>
      <c r="G2" s="337"/>
      <c r="H2" s="337" t="s">
        <v>169</v>
      </c>
      <c r="I2" s="337"/>
      <c r="J2" s="337"/>
      <c r="K2" s="337"/>
      <c r="L2" s="337"/>
      <c r="M2" s="337"/>
      <c r="N2" s="337"/>
    </row>
    <row r="3" spans="1:14" s="163" customFormat="1" ht="11.25">
      <c r="I3" s="164"/>
      <c r="J3" s="164"/>
      <c r="K3" s="164"/>
      <c r="L3" s="164"/>
      <c r="M3" s="164"/>
      <c r="N3" s="164"/>
    </row>
    <row r="4" spans="1:14" s="166" customFormat="1" thickBot="1">
      <c r="A4" s="165" t="s">
        <v>129</v>
      </c>
      <c r="N4" s="201" t="s">
        <v>130</v>
      </c>
    </row>
    <row r="5" spans="1:14" ht="24.95" customHeight="1">
      <c r="A5" s="361" t="s">
        <v>170</v>
      </c>
      <c r="B5" s="356" t="s">
        <v>171</v>
      </c>
      <c r="C5" s="339"/>
      <c r="D5" s="356" t="s">
        <v>172</v>
      </c>
      <c r="E5" s="339"/>
      <c r="F5" s="356" t="s">
        <v>173</v>
      </c>
      <c r="G5" s="339"/>
      <c r="H5" s="356" t="s">
        <v>174</v>
      </c>
      <c r="I5" s="339"/>
      <c r="J5" s="356" t="s">
        <v>175</v>
      </c>
      <c r="K5" s="339"/>
      <c r="L5" s="356" t="s">
        <v>176</v>
      </c>
      <c r="M5" s="339"/>
      <c r="N5" s="357" t="s">
        <v>177</v>
      </c>
    </row>
    <row r="6" spans="1:14" ht="24.95" customHeight="1">
      <c r="A6" s="362"/>
      <c r="B6" s="360" t="s">
        <v>178</v>
      </c>
      <c r="C6" s="340"/>
      <c r="D6" s="360" t="s">
        <v>179</v>
      </c>
      <c r="E6" s="340"/>
      <c r="F6" s="360" t="s">
        <v>180</v>
      </c>
      <c r="G6" s="340"/>
      <c r="H6" s="360" t="s">
        <v>181</v>
      </c>
      <c r="I6" s="340"/>
      <c r="J6" s="360" t="s">
        <v>182</v>
      </c>
      <c r="K6" s="340"/>
      <c r="L6" s="360" t="s">
        <v>183</v>
      </c>
      <c r="M6" s="340"/>
      <c r="N6" s="358"/>
    </row>
    <row r="7" spans="1:14" ht="24.95" customHeight="1">
      <c r="A7" s="362"/>
      <c r="B7" s="205" t="s">
        <v>184</v>
      </c>
      <c r="C7" s="206" t="s">
        <v>185</v>
      </c>
      <c r="D7" s="205" t="s">
        <v>184</v>
      </c>
      <c r="E7" s="206" t="s">
        <v>185</v>
      </c>
      <c r="F7" s="205" t="s">
        <v>184</v>
      </c>
      <c r="G7" s="206" t="s">
        <v>185</v>
      </c>
      <c r="H7" s="205" t="s">
        <v>184</v>
      </c>
      <c r="I7" s="206" t="s">
        <v>185</v>
      </c>
      <c r="J7" s="205" t="s">
        <v>184</v>
      </c>
      <c r="K7" s="206" t="s">
        <v>185</v>
      </c>
      <c r="L7" s="205" t="s">
        <v>184</v>
      </c>
      <c r="M7" s="206" t="s">
        <v>185</v>
      </c>
      <c r="N7" s="358"/>
    </row>
    <row r="8" spans="1:14" ht="24.95" customHeight="1">
      <c r="A8" s="362"/>
      <c r="B8" s="207" t="s">
        <v>186</v>
      </c>
      <c r="C8" s="207" t="s">
        <v>187</v>
      </c>
      <c r="D8" s="207" t="s">
        <v>186</v>
      </c>
      <c r="E8" s="207" t="s">
        <v>187</v>
      </c>
      <c r="F8" s="207" t="s">
        <v>186</v>
      </c>
      <c r="G8" s="207" t="s">
        <v>187</v>
      </c>
      <c r="H8" s="207" t="s">
        <v>186</v>
      </c>
      <c r="I8" s="207" t="s">
        <v>187</v>
      </c>
      <c r="J8" s="207" t="s">
        <v>186</v>
      </c>
      <c r="K8" s="207" t="s">
        <v>187</v>
      </c>
      <c r="L8" s="207" t="s">
        <v>186</v>
      </c>
      <c r="M8" s="207" t="s">
        <v>187</v>
      </c>
      <c r="N8" s="359"/>
    </row>
    <row r="9" spans="1:14" s="208" customFormat="1" ht="27.95" customHeight="1">
      <c r="A9" s="183" t="s">
        <v>146</v>
      </c>
      <c r="B9" s="249">
        <v>4</v>
      </c>
      <c r="C9" s="250">
        <v>341</v>
      </c>
      <c r="D9" s="243">
        <v>0</v>
      </c>
      <c r="E9" s="243">
        <v>0</v>
      </c>
      <c r="F9" s="243">
        <v>0</v>
      </c>
      <c r="G9" s="243">
        <v>0</v>
      </c>
      <c r="H9" s="243">
        <v>0</v>
      </c>
      <c r="I9" s="243">
        <v>0</v>
      </c>
      <c r="J9" s="243">
        <v>0</v>
      </c>
      <c r="K9" s="243">
        <v>0</v>
      </c>
      <c r="L9" s="243">
        <v>0</v>
      </c>
      <c r="M9" s="242">
        <v>0</v>
      </c>
      <c r="N9" s="183" t="s">
        <v>146</v>
      </c>
    </row>
    <row r="10" spans="1:14" s="208" customFormat="1" ht="27.95" customHeight="1">
      <c r="A10" s="183" t="s">
        <v>147</v>
      </c>
      <c r="B10" s="249">
        <v>4</v>
      </c>
      <c r="C10" s="250">
        <v>368</v>
      </c>
      <c r="D10" s="243">
        <v>0</v>
      </c>
      <c r="E10" s="243">
        <v>0</v>
      </c>
      <c r="F10" s="243">
        <v>0</v>
      </c>
      <c r="G10" s="243">
        <v>0</v>
      </c>
      <c r="H10" s="243">
        <v>0</v>
      </c>
      <c r="I10" s="243">
        <v>0</v>
      </c>
      <c r="J10" s="243">
        <v>0</v>
      </c>
      <c r="K10" s="243">
        <v>0</v>
      </c>
      <c r="L10" s="243">
        <v>0</v>
      </c>
      <c r="M10" s="242">
        <v>0</v>
      </c>
      <c r="N10" s="183" t="s">
        <v>147</v>
      </c>
    </row>
    <row r="11" spans="1:14" s="209" customFormat="1" ht="27.95" customHeight="1">
      <c r="A11" s="183" t="s">
        <v>148</v>
      </c>
      <c r="B11" s="249">
        <v>6</v>
      </c>
      <c r="C11" s="250">
        <v>401</v>
      </c>
      <c r="D11" s="243">
        <v>0</v>
      </c>
      <c r="E11" s="243">
        <v>0</v>
      </c>
      <c r="F11" s="243">
        <v>0</v>
      </c>
      <c r="G11" s="243">
        <v>0</v>
      </c>
      <c r="H11" s="243">
        <v>0</v>
      </c>
      <c r="I11" s="243">
        <v>0</v>
      </c>
      <c r="J11" s="243">
        <v>0</v>
      </c>
      <c r="K11" s="243">
        <v>0</v>
      </c>
      <c r="L11" s="243">
        <v>0</v>
      </c>
      <c r="M11" s="242">
        <v>0</v>
      </c>
      <c r="N11" s="183" t="s">
        <v>148</v>
      </c>
    </row>
    <row r="12" spans="1:14" s="209" customFormat="1" ht="27.95" customHeight="1">
      <c r="A12" s="183" t="s">
        <v>149</v>
      </c>
      <c r="B12" s="249">
        <v>7</v>
      </c>
      <c r="C12" s="250">
        <v>391</v>
      </c>
      <c r="D12" s="243">
        <v>0</v>
      </c>
      <c r="E12" s="243">
        <v>0</v>
      </c>
      <c r="F12" s="243">
        <v>0</v>
      </c>
      <c r="G12" s="243">
        <v>0</v>
      </c>
      <c r="H12" s="243">
        <v>0</v>
      </c>
      <c r="I12" s="243">
        <v>0</v>
      </c>
      <c r="J12" s="243">
        <v>0</v>
      </c>
      <c r="K12" s="243">
        <v>0</v>
      </c>
      <c r="L12" s="243">
        <v>0</v>
      </c>
      <c r="M12" s="242">
        <v>0</v>
      </c>
      <c r="N12" s="183" t="s">
        <v>149</v>
      </c>
    </row>
    <row r="13" spans="1:14" s="209" customFormat="1" ht="27.95" customHeight="1">
      <c r="A13" s="183" t="s">
        <v>150</v>
      </c>
      <c r="B13" s="249">
        <v>7</v>
      </c>
      <c r="C13" s="250">
        <v>365</v>
      </c>
      <c r="D13" s="243">
        <v>0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3">
        <v>0</v>
      </c>
      <c r="K13" s="243">
        <v>0</v>
      </c>
      <c r="L13" s="243">
        <v>0</v>
      </c>
      <c r="M13" s="242">
        <v>0</v>
      </c>
      <c r="N13" s="183" t="s">
        <v>150</v>
      </c>
    </row>
    <row r="14" spans="1:14" s="209" customFormat="1" ht="33" customHeight="1" thickBot="1">
      <c r="A14" s="210" t="s">
        <v>151</v>
      </c>
      <c r="B14" s="251">
        <v>7</v>
      </c>
      <c r="C14" s="252">
        <v>425</v>
      </c>
      <c r="D14" s="254">
        <v>0</v>
      </c>
      <c r="E14" s="254">
        <v>0</v>
      </c>
      <c r="F14" s="254">
        <v>0</v>
      </c>
      <c r="G14" s="254">
        <v>0</v>
      </c>
      <c r="H14" s="254">
        <v>0</v>
      </c>
      <c r="I14" s="254">
        <v>0</v>
      </c>
      <c r="J14" s="254">
        <v>0</v>
      </c>
      <c r="K14" s="254">
        <v>0</v>
      </c>
      <c r="L14" s="254">
        <v>0</v>
      </c>
      <c r="M14" s="244">
        <v>0</v>
      </c>
      <c r="N14" s="210" t="s">
        <v>151</v>
      </c>
    </row>
    <row r="15" spans="1:14" ht="24.95" customHeight="1" thickBot="1">
      <c r="N15" s="211"/>
    </row>
    <row r="16" spans="1:14" ht="24.95" customHeight="1">
      <c r="A16" s="361" t="s">
        <v>170</v>
      </c>
      <c r="B16" s="356" t="s">
        <v>188</v>
      </c>
      <c r="C16" s="339"/>
      <c r="D16" s="356" t="s">
        <v>189</v>
      </c>
      <c r="E16" s="339"/>
      <c r="F16" s="356" t="s">
        <v>190</v>
      </c>
      <c r="G16" s="339"/>
      <c r="H16" s="356" t="s">
        <v>191</v>
      </c>
      <c r="I16" s="339"/>
      <c r="J16" s="356" t="s">
        <v>192</v>
      </c>
      <c r="K16" s="339"/>
      <c r="L16" s="356" t="s">
        <v>193</v>
      </c>
      <c r="M16" s="339"/>
      <c r="N16" s="357" t="s">
        <v>177</v>
      </c>
    </row>
    <row r="17" spans="1:14" ht="24.95" customHeight="1">
      <c r="A17" s="362"/>
      <c r="B17" s="360" t="s">
        <v>194</v>
      </c>
      <c r="C17" s="340"/>
      <c r="D17" s="360" t="s">
        <v>195</v>
      </c>
      <c r="E17" s="340"/>
      <c r="F17" s="360" t="s">
        <v>196</v>
      </c>
      <c r="G17" s="340"/>
      <c r="H17" s="360" t="s">
        <v>197</v>
      </c>
      <c r="I17" s="340"/>
      <c r="J17" s="360" t="s">
        <v>198</v>
      </c>
      <c r="K17" s="340"/>
      <c r="L17" s="360" t="s">
        <v>199</v>
      </c>
      <c r="M17" s="340"/>
      <c r="N17" s="358"/>
    </row>
    <row r="18" spans="1:14" ht="24.95" customHeight="1">
      <c r="A18" s="362"/>
      <c r="B18" s="205" t="s">
        <v>184</v>
      </c>
      <c r="C18" s="206" t="s">
        <v>185</v>
      </c>
      <c r="D18" s="205" t="s">
        <v>184</v>
      </c>
      <c r="E18" s="206" t="s">
        <v>185</v>
      </c>
      <c r="F18" s="205" t="s">
        <v>184</v>
      </c>
      <c r="G18" s="206" t="s">
        <v>185</v>
      </c>
      <c r="H18" s="205" t="s">
        <v>184</v>
      </c>
      <c r="I18" s="206" t="s">
        <v>185</v>
      </c>
      <c r="J18" s="205" t="s">
        <v>184</v>
      </c>
      <c r="K18" s="206" t="s">
        <v>185</v>
      </c>
      <c r="L18" s="205" t="s">
        <v>184</v>
      </c>
      <c r="M18" s="206" t="s">
        <v>185</v>
      </c>
      <c r="N18" s="358"/>
    </row>
    <row r="19" spans="1:14" ht="24.95" customHeight="1">
      <c r="A19" s="362"/>
      <c r="B19" s="207" t="s">
        <v>186</v>
      </c>
      <c r="C19" s="207" t="s">
        <v>187</v>
      </c>
      <c r="D19" s="207" t="s">
        <v>186</v>
      </c>
      <c r="E19" s="207" t="s">
        <v>187</v>
      </c>
      <c r="F19" s="207" t="s">
        <v>186</v>
      </c>
      <c r="G19" s="207" t="s">
        <v>187</v>
      </c>
      <c r="H19" s="207" t="s">
        <v>186</v>
      </c>
      <c r="I19" s="207" t="s">
        <v>187</v>
      </c>
      <c r="J19" s="207" t="s">
        <v>186</v>
      </c>
      <c r="K19" s="207" t="s">
        <v>187</v>
      </c>
      <c r="L19" s="207" t="s">
        <v>186</v>
      </c>
      <c r="M19" s="207" t="s">
        <v>187</v>
      </c>
      <c r="N19" s="359"/>
    </row>
    <row r="20" spans="1:14" s="208" customFormat="1" ht="27.95" customHeight="1">
      <c r="A20" s="183" t="s">
        <v>146</v>
      </c>
      <c r="B20" s="241">
        <v>0</v>
      </c>
      <c r="C20" s="243">
        <v>0</v>
      </c>
      <c r="D20" s="243">
        <v>0</v>
      </c>
      <c r="E20" s="243">
        <v>0</v>
      </c>
      <c r="F20" s="243">
        <v>0</v>
      </c>
      <c r="G20" s="243">
        <v>0</v>
      </c>
      <c r="H20" s="243">
        <v>0</v>
      </c>
      <c r="I20" s="243">
        <v>0</v>
      </c>
      <c r="J20" s="243">
        <v>0</v>
      </c>
      <c r="K20" s="243">
        <v>0</v>
      </c>
      <c r="L20" s="256" t="s">
        <v>200</v>
      </c>
      <c r="M20" s="257">
        <v>341</v>
      </c>
      <c r="N20" s="183" t="s">
        <v>146</v>
      </c>
    </row>
    <row r="21" spans="1:14" s="208" customFormat="1" ht="27.95" customHeight="1">
      <c r="A21" s="183" t="s">
        <v>147</v>
      </c>
      <c r="B21" s="241">
        <v>0</v>
      </c>
      <c r="C21" s="243">
        <v>0</v>
      </c>
      <c r="D21" s="243">
        <v>0</v>
      </c>
      <c r="E21" s="243">
        <v>0</v>
      </c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3">
        <v>0</v>
      </c>
      <c r="L21" s="256" t="s">
        <v>200</v>
      </c>
      <c r="M21" s="257">
        <v>368</v>
      </c>
      <c r="N21" s="183" t="s">
        <v>147</v>
      </c>
    </row>
    <row r="22" spans="1:14" s="208" customFormat="1" ht="27.95" customHeight="1">
      <c r="A22" s="183" t="s">
        <v>148</v>
      </c>
      <c r="B22" s="241">
        <v>0</v>
      </c>
      <c r="C22" s="243">
        <v>0</v>
      </c>
      <c r="D22" s="243">
        <v>0</v>
      </c>
      <c r="E22" s="243">
        <v>0</v>
      </c>
      <c r="F22" s="243">
        <v>0</v>
      </c>
      <c r="G22" s="243">
        <v>0</v>
      </c>
      <c r="H22" s="243">
        <v>0</v>
      </c>
      <c r="I22" s="243">
        <v>0</v>
      </c>
      <c r="J22" s="243">
        <v>0</v>
      </c>
      <c r="K22" s="243">
        <v>0</v>
      </c>
      <c r="L22" s="256" t="s">
        <v>201</v>
      </c>
      <c r="M22" s="257">
        <v>401</v>
      </c>
      <c r="N22" s="183" t="s">
        <v>148</v>
      </c>
    </row>
    <row r="23" spans="1:14" s="208" customFormat="1" ht="27.95" customHeight="1">
      <c r="A23" s="183" t="s">
        <v>149</v>
      </c>
      <c r="B23" s="241">
        <v>0</v>
      </c>
      <c r="C23" s="243">
        <v>0</v>
      </c>
      <c r="D23" s="243">
        <v>0</v>
      </c>
      <c r="E23" s="243">
        <v>0</v>
      </c>
      <c r="F23" s="243">
        <v>1</v>
      </c>
      <c r="G23" s="243">
        <v>10</v>
      </c>
      <c r="H23" s="243">
        <v>0</v>
      </c>
      <c r="I23" s="243">
        <v>0</v>
      </c>
      <c r="J23" s="243">
        <v>0</v>
      </c>
      <c r="K23" s="243">
        <v>0</v>
      </c>
      <c r="L23" s="256" t="s">
        <v>201</v>
      </c>
      <c r="M23" s="257">
        <v>381</v>
      </c>
      <c r="N23" s="183" t="s">
        <v>149</v>
      </c>
    </row>
    <row r="24" spans="1:14" s="208" customFormat="1" ht="27.95" customHeight="1">
      <c r="A24" s="183" t="s">
        <v>150</v>
      </c>
      <c r="B24" s="241">
        <v>0</v>
      </c>
      <c r="C24" s="243">
        <v>0</v>
      </c>
      <c r="D24" s="243">
        <v>0</v>
      </c>
      <c r="E24" s="243">
        <v>0</v>
      </c>
      <c r="F24" s="243">
        <v>1</v>
      </c>
      <c r="G24" s="243">
        <v>10</v>
      </c>
      <c r="H24" s="243">
        <v>0</v>
      </c>
      <c r="I24" s="243">
        <v>0</v>
      </c>
      <c r="J24" s="243">
        <v>0</v>
      </c>
      <c r="K24" s="243">
        <v>0</v>
      </c>
      <c r="L24" s="256" t="s">
        <v>201</v>
      </c>
      <c r="M24" s="257">
        <v>354</v>
      </c>
      <c r="N24" s="183" t="s">
        <v>150</v>
      </c>
    </row>
    <row r="25" spans="1:14" s="209" customFormat="1" ht="33" customHeight="1" thickBot="1">
      <c r="A25" s="210" t="s">
        <v>151</v>
      </c>
      <c r="B25" s="253">
        <v>0</v>
      </c>
      <c r="C25" s="254">
        <v>0</v>
      </c>
      <c r="D25" s="254">
        <v>0</v>
      </c>
      <c r="E25" s="254">
        <v>0</v>
      </c>
      <c r="F25" s="255">
        <v>1</v>
      </c>
      <c r="G25" s="255">
        <v>5</v>
      </c>
      <c r="H25" s="254">
        <v>0</v>
      </c>
      <c r="I25" s="254">
        <v>0</v>
      </c>
      <c r="J25" s="254">
        <v>0</v>
      </c>
      <c r="K25" s="254">
        <v>0</v>
      </c>
      <c r="L25" s="240" t="s">
        <v>201</v>
      </c>
      <c r="M25" s="239">
        <v>420</v>
      </c>
      <c r="N25" s="210" t="s">
        <v>151</v>
      </c>
    </row>
    <row r="26" spans="1:14" s="200" customFormat="1" ht="27.95" customHeight="1">
      <c r="A26" s="336" t="s">
        <v>166</v>
      </c>
      <c r="B26" s="336"/>
      <c r="C26" s="336"/>
      <c r="H26" s="165"/>
      <c r="I26" s="201"/>
      <c r="J26" s="201"/>
      <c r="K26" s="201"/>
      <c r="L26" s="165" t="s">
        <v>223</v>
      </c>
      <c r="M26" s="201"/>
      <c r="N26" s="201"/>
    </row>
    <row r="27" spans="1:14">
      <c r="D27" s="212"/>
      <c r="N27" s="211"/>
    </row>
    <row r="28" spans="1:14">
      <c r="N28" s="211"/>
    </row>
    <row r="29" spans="1:14">
      <c r="N29" s="211"/>
    </row>
    <row r="30" spans="1:14">
      <c r="N30" s="211"/>
    </row>
    <row r="31" spans="1:14">
      <c r="N31" s="211"/>
    </row>
    <row r="32" spans="1:14">
      <c r="N32" s="211"/>
    </row>
    <row r="33" spans="14:14">
      <c r="N33" s="211"/>
    </row>
    <row r="34" spans="14:14">
      <c r="N34" s="211"/>
    </row>
    <row r="35" spans="14:14">
      <c r="N35" s="211"/>
    </row>
    <row r="36" spans="14:14">
      <c r="N36" s="211"/>
    </row>
    <row r="37" spans="14:14">
      <c r="N37" s="211"/>
    </row>
    <row r="38" spans="14:14">
      <c r="N38" s="211"/>
    </row>
    <row r="39" spans="14:14">
      <c r="N39" s="211"/>
    </row>
    <row r="40" spans="14:14">
      <c r="N40" s="211"/>
    </row>
    <row r="41" spans="14:14">
      <c r="N41" s="211"/>
    </row>
    <row r="42" spans="14:14">
      <c r="N42" s="211"/>
    </row>
    <row r="43" spans="14:14">
      <c r="N43" s="211"/>
    </row>
    <row r="44" spans="14:14">
      <c r="N44" s="211"/>
    </row>
    <row r="45" spans="14:14">
      <c r="N45" s="211"/>
    </row>
    <row r="46" spans="14:14">
      <c r="N46" s="211"/>
    </row>
    <row r="47" spans="14:14">
      <c r="N47" s="211"/>
    </row>
    <row r="48" spans="14:14">
      <c r="N48" s="211"/>
    </row>
    <row r="49" spans="14:14">
      <c r="N49" s="211"/>
    </row>
    <row r="50" spans="14:14">
      <c r="N50" s="211"/>
    </row>
    <row r="51" spans="14:14">
      <c r="N51" s="211"/>
    </row>
    <row r="52" spans="14:14">
      <c r="N52" s="211"/>
    </row>
    <row r="53" spans="14:14">
      <c r="N53" s="211"/>
    </row>
    <row r="54" spans="14:14">
      <c r="N54" s="211"/>
    </row>
    <row r="55" spans="14:14">
      <c r="N55" s="211"/>
    </row>
    <row r="56" spans="14:14">
      <c r="N56" s="211"/>
    </row>
    <row r="57" spans="14:14">
      <c r="N57" s="211"/>
    </row>
    <row r="58" spans="14:14">
      <c r="N58" s="211"/>
    </row>
    <row r="59" spans="14:14">
      <c r="N59" s="211"/>
    </row>
    <row r="60" spans="14:14">
      <c r="N60" s="211"/>
    </row>
    <row r="61" spans="14:14">
      <c r="N61" s="211"/>
    </row>
    <row r="62" spans="14:14">
      <c r="N62" s="211"/>
    </row>
    <row r="63" spans="14:14">
      <c r="N63" s="211"/>
    </row>
    <row r="64" spans="14:14">
      <c r="N64" s="211"/>
    </row>
    <row r="65" spans="14:14">
      <c r="N65" s="211"/>
    </row>
    <row r="66" spans="14:14">
      <c r="N66" s="211"/>
    </row>
    <row r="67" spans="14:14">
      <c r="N67" s="211"/>
    </row>
    <row r="68" spans="14:14">
      <c r="N68" s="211"/>
    </row>
    <row r="69" spans="14:14">
      <c r="N69" s="211"/>
    </row>
    <row r="70" spans="14:14">
      <c r="N70" s="211"/>
    </row>
    <row r="71" spans="14:14">
      <c r="N71" s="211"/>
    </row>
    <row r="72" spans="14:14">
      <c r="N72" s="211"/>
    </row>
    <row r="73" spans="14:14">
      <c r="N73" s="211"/>
    </row>
    <row r="74" spans="14:14">
      <c r="N74" s="211"/>
    </row>
    <row r="75" spans="14:14">
      <c r="N75" s="211"/>
    </row>
    <row r="76" spans="14:14">
      <c r="N76" s="211"/>
    </row>
    <row r="77" spans="14:14">
      <c r="N77" s="211"/>
    </row>
    <row r="78" spans="14:14">
      <c r="N78" s="211"/>
    </row>
    <row r="79" spans="14:14">
      <c r="N79" s="211"/>
    </row>
    <row r="80" spans="14:14">
      <c r="N80" s="211"/>
    </row>
    <row r="81" spans="14:14">
      <c r="N81" s="211"/>
    </row>
    <row r="82" spans="14:14">
      <c r="N82" s="211"/>
    </row>
    <row r="83" spans="14:14">
      <c r="N83" s="211"/>
    </row>
    <row r="84" spans="14:14">
      <c r="N84" s="211"/>
    </row>
    <row r="85" spans="14:14">
      <c r="N85" s="211"/>
    </row>
    <row r="86" spans="14:14">
      <c r="N86" s="211"/>
    </row>
    <row r="87" spans="14:14">
      <c r="N87" s="211"/>
    </row>
    <row r="88" spans="14:14">
      <c r="N88" s="211"/>
    </row>
    <row r="89" spans="14:14">
      <c r="N89" s="211"/>
    </row>
    <row r="90" spans="14:14">
      <c r="N90" s="211"/>
    </row>
    <row r="91" spans="14:14">
      <c r="N91" s="211"/>
    </row>
    <row r="92" spans="14:14">
      <c r="N92" s="211"/>
    </row>
    <row r="93" spans="14:14">
      <c r="N93" s="211"/>
    </row>
    <row r="94" spans="14:14">
      <c r="N94" s="211"/>
    </row>
    <row r="95" spans="14:14">
      <c r="N95" s="211"/>
    </row>
    <row r="96" spans="14:14">
      <c r="N96" s="211"/>
    </row>
    <row r="97" spans="14:14">
      <c r="N97" s="211"/>
    </row>
    <row r="98" spans="14:14">
      <c r="N98" s="211"/>
    </row>
    <row r="99" spans="14:14">
      <c r="N99" s="211"/>
    </row>
    <row r="100" spans="14:14">
      <c r="N100" s="211"/>
    </row>
    <row r="101" spans="14:14">
      <c r="N101" s="211"/>
    </row>
    <row r="102" spans="14:14">
      <c r="N102" s="211"/>
    </row>
    <row r="103" spans="14:14">
      <c r="N103" s="211"/>
    </row>
    <row r="104" spans="14:14">
      <c r="N104" s="211"/>
    </row>
    <row r="105" spans="14:14">
      <c r="N105" s="211"/>
    </row>
    <row r="106" spans="14:14">
      <c r="N106" s="211"/>
    </row>
    <row r="107" spans="14:14">
      <c r="N107" s="211"/>
    </row>
    <row r="108" spans="14:14">
      <c r="N108" s="211"/>
    </row>
    <row r="109" spans="14:14">
      <c r="N109" s="211"/>
    </row>
    <row r="110" spans="14:14">
      <c r="N110" s="211"/>
    </row>
    <row r="111" spans="14:14">
      <c r="N111" s="211"/>
    </row>
    <row r="112" spans="14:14">
      <c r="N112" s="211"/>
    </row>
    <row r="113" spans="14:14">
      <c r="N113" s="211"/>
    </row>
    <row r="114" spans="14:14">
      <c r="N114" s="211"/>
    </row>
    <row r="115" spans="14:14">
      <c r="N115" s="211"/>
    </row>
    <row r="116" spans="14:14">
      <c r="N116" s="211"/>
    </row>
    <row r="117" spans="14:14">
      <c r="N117" s="211"/>
    </row>
    <row r="118" spans="14:14">
      <c r="N118" s="211"/>
    </row>
    <row r="119" spans="14:14">
      <c r="N119" s="211"/>
    </row>
    <row r="120" spans="14:14">
      <c r="N120" s="211"/>
    </row>
    <row r="121" spans="14:14">
      <c r="N121" s="211"/>
    </row>
    <row r="122" spans="14:14">
      <c r="N122" s="211"/>
    </row>
    <row r="123" spans="14:14">
      <c r="N123" s="211"/>
    </row>
    <row r="124" spans="14:14">
      <c r="N124" s="211"/>
    </row>
    <row r="125" spans="14:14">
      <c r="N125" s="211"/>
    </row>
    <row r="126" spans="14:14">
      <c r="N126" s="211"/>
    </row>
    <row r="127" spans="14:14">
      <c r="N127" s="211"/>
    </row>
    <row r="128" spans="14:14">
      <c r="N128" s="211"/>
    </row>
    <row r="129" spans="14:14">
      <c r="N129" s="211"/>
    </row>
    <row r="130" spans="14:14">
      <c r="N130" s="211"/>
    </row>
    <row r="131" spans="14:14">
      <c r="N131" s="211"/>
    </row>
    <row r="132" spans="14:14">
      <c r="N132" s="211"/>
    </row>
    <row r="133" spans="14:14">
      <c r="N133" s="211"/>
    </row>
    <row r="134" spans="14:14">
      <c r="N134" s="211"/>
    </row>
    <row r="135" spans="14:14">
      <c r="N135" s="211"/>
    </row>
    <row r="136" spans="14:14">
      <c r="N136" s="211"/>
    </row>
    <row r="137" spans="14:14">
      <c r="N137" s="211"/>
    </row>
    <row r="138" spans="14:14">
      <c r="N138" s="211"/>
    </row>
    <row r="139" spans="14:14">
      <c r="N139" s="211"/>
    </row>
    <row r="140" spans="14:14">
      <c r="N140" s="211"/>
    </row>
    <row r="141" spans="14:14">
      <c r="N141" s="211"/>
    </row>
    <row r="142" spans="14:14">
      <c r="N142" s="211"/>
    </row>
    <row r="143" spans="14:14">
      <c r="N143" s="211"/>
    </row>
    <row r="144" spans="14:14">
      <c r="N144" s="211"/>
    </row>
    <row r="145" spans="14:14">
      <c r="N145" s="211"/>
    </row>
    <row r="146" spans="14:14">
      <c r="N146" s="211"/>
    </row>
    <row r="147" spans="14:14">
      <c r="N147" s="211"/>
    </row>
    <row r="148" spans="14:14">
      <c r="N148" s="211"/>
    </row>
    <row r="149" spans="14:14">
      <c r="N149" s="211"/>
    </row>
    <row r="150" spans="14:14">
      <c r="N150" s="211"/>
    </row>
    <row r="151" spans="14:14">
      <c r="N151" s="211"/>
    </row>
    <row r="152" spans="14:14">
      <c r="N152" s="211"/>
    </row>
    <row r="153" spans="14:14">
      <c r="N153" s="211"/>
    </row>
    <row r="154" spans="14:14">
      <c r="N154" s="211"/>
    </row>
    <row r="155" spans="14:14">
      <c r="N155" s="211"/>
    </row>
    <row r="156" spans="14:14">
      <c r="N156" s="211"/>
    </row>
    <row r="157" spans="14:14">
      <c r="N157" s="211"/>
    </row>
    <row r="158" spans="14:14">
      <c r="N158" s="211"/>
    </row>
    <row r="159" spans="14:14">
      <c r="N159" s="211"/>
    </row>
    <row r="160" spans="14:14">
      <c r="N160" s="211"/>
    </row>
    <row r="161" spans="14:14">
      <c r="N161" s="211"/>
    </row>
    <row r="162" spans="14:14">
      <c r="N162" s="211"/>
    </row>
    <row r="163" spans="14:14">
      <c r="N163" s="211"/>
    </row>
    <row r="164" spans="14:14">
      <c r="N164" s="211"/>
    </row>
    <row r="165" spans="14:14">
      <c r="N165" s="211"/>
    </row>
    <row r="166" spans="14:14">
      <c r="N166" s="211"/>
    </row>
    <row r="167" spans="14:14">
      <c r="N167" s="211"/>
    </row>
    <row r="168" spans="14:14">
      <c r="N168" s="211"/>
    </row>
    <row r="169" spans="14:14">
      <c r="N169" s="211"/>
    </row>
    <row r="170" spans="14:14">
      <c r="N170" s="211"/>
    </row>
    <row r="171" spans="14:14">
      <c r="N171" s="211"/>
    </row>
    <row r="172" spans="14:14">
      <c r="N172" s="211"/>
    </row>
    <row r="173" spans="14:14">
      <c r="N173" s="211"/>
    </row>
    <row r="174" spans="14:14">
      <c r="N174" s="211"/>
    </row>
    <row r="175" spans="14:14">
      <c r="N175" s="211"/>
    </row>
    <row r="176" spans="14:14">
      <c r="N176" s="211"/>
    </row>
    <row r="177" spans="14:14">
      <c r="N177" s="211"/>
    </row>
    <row r="178" spans="14:14">
      <c r="N178" s="211"/>
    </row>
    <row r="179" spans="14:14">
      <c r="N179" s="211"/>
    </row>
  </sheetData>
  <mergeCells count="31">
    <mergeCell ref="L6:M6"/>
    <mergeCell ref="A2:G2"/>
    <mergeCell ref="H2:N2"/>
    <mergeCell ref="A5:A8"/>
    <mergeCell ref="B5:C5"/>
    <mergeCell ref="D5:E5"/>
    <mergeCell ref="F5:G5"/>
    <mergeCell ref="H5:I5"/>
    <mergeCell ref="J5:K5"/>
    <mergeCell ref="L5:M5"/>
    <mergeCell ref="N5:N8"/>
    <mergeCell ref="B6:C6"/>
    <mergeCell ref="D6:E6"/>
    <mergeCell ref="F6:G6"/>
    <mergeCell ref="H6:I6"/>
    <mergeCell ref="J6:K6"/>
    <mergeCell ref="A26:C26"/>
    <mergeCell ref="L16:M16"/>
    <mergeCell ref="N16:N19"/>
    <mergeCell ref="B17:C17"/>
    <mergeCell ref="D17:E17"/>
    <mergeCell ref="F17:G17"/>
    <mergeCell ref="H17:I17"/>
    <mergeCell ref="J17:K17"/>
    <mergeCell ref="L17:M17"/>
    <mergeCell ref="A16:A19"/>
    <mergeCell ref="B16:C16"/>
    <mergeCell ref="D16:E16"/>
    <mergeCell ref="F16:G16"/>
    <mergeCell ref="H16:I16"/>
    <mergeCell ref="J16:K16"/>
  </mergeCells>
  <phoneticPr fontId="4" type="noConversion"/>
  <pageMargins left="0.59055118110236227" right="0.59055118110236227" top="0.78740157480314965" bottom="0.39370078740157483" header="0.39370078740157483" footer="0.39370078740157483"/>
  <pageSetup paperSize="9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BreakPreview" zoomScaleNormal="100" zoomScaleSheetLayoutView="100" workbookViewId="0">
      <selection activeCell="S18" sqref="S18"/>
    </sheetView>
  </sheetViews>
  <sheetFormatPr defaultColWidth="10" defaultRowHeight="13.5"/>
  <cols>
    <col min="1" max="1" width="9" style="214" customWidth="1"/>
    <col min="2" max="7" width="8.625" style="214" customWidth="1"/>
    <col min="8" max="10" width="6" style="214" customWidth="1"/>
    <col min="11" max="13" width="8" style="214" customWidth="1"/>
    <col min="14" max="16" width="6" style="214" customWidth="1"/>
    <col min="17" max="19" width="8.875" style="214" customWidth="1"/>
    <col min="20" max="20" width="7.125" style="214" customWidth="1"/>
    <col min="21" max="16384" width="10" style="214"/>
  </cols>
  <sheetData>
    <row r="1" spans="1:20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s="215" customFormat="1" ht="20.25">
      <c r="A2" s="365" t="s">
        <v>202</v>
      </c>
      <c r="B2" s="365"/>
      <c r="C2" s="365"/>
      <c r="D2" s="365"/>
      <c r="E2" s="365"/>
      <c r="F2" s="365"/>
      <c r="G2" s="365"/>
      <c r="H2" s="365"/>
      <c r="I2" s="365"/>
      <c r="J2" s="365"/>
      <c r="K2" s="365" t="s">
        <v>203</v>
      </c>
      <c r="L2" s="365"/>
      <c r="M2" s="365"/>
      <c r="N2" s="365"/>
      <c r="O2" s="365"/>
      <c r="P2" s="365"/>
      <c r="Q2" s="365"/>
      <c r="R2" s="365"/>
      <c r="S2" s="365"/>
      <c r="T2" s="365"/>
    </row>
    <row r="3" spans="1:20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</row>
    <row r="4" spans="1:20" ht="14.25" customHeight="1">
      <c r="A4" s="216" t="s">
        <v>204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366" t="s">
        <v>205</v>
      </c>
      <c r="T4" s="366"/>
    </row>
    <row r="5" spans="1:20" s="218" customFormat="1" ht="15" customHeight="1">
      <c r="A5" s="367" t="s">
        <v>206</v>
      </c>
      <c r="B5" s="369" t="s">
        <v>207</v>
      </c>
      <c r="C5" s="370"/>
      <c r="D5" s="370"/>
      <c r="E5" s="369" t="s">
        <v>208</v>
      </c>
      <c r="F5" s="370"/>
      <c r="G5" s="370"/>
      <c r="H5" s="369" t="s">
        <v>209</v>
      </c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1" t="s">
        <v>210</v>
      </c>
    </row>
    <row r="6" spans="1:20" s="218" customFormat="1" ht="15" customHeight="1">
      <c r="A6" s="368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72"/>
    </row>
    <row r="7" spans="1:20" s="218" customFormat="1" ht="15" customHeight="1">
      <c r="A7" s="368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72"/>
    </row>
    <row r="8" spans="1:20" s="218" customFormat="1" ht="15" customHeight="1">
      <c r="A8" s="368"/>
      <c r="B8" s="364" t="s">
        <v>211</v>
      </c>
      <c r="C8" s="364" t="s">
        <v>212</v>
      </c>
      <c r="D8" s="364" t="s">
        <v>213</v>
      </c>
      <c r="E8" s="364" t="s">
        <v>211</v>
      </c>
      <c r="F8" s="364" t="s">
        <v>212</v>
      </c>
      <c r="G8" s="364" t="s">
        <v>213</v>
      </c>
      <c r="H8" s="364" t="s">
        <v>214</v>
      </c>
      <c r="I8" s="363"/>
      <c r="J8" s="363"/>
      <c r="K8" s="364" t="s">
        <v>215</v>
      </c>
      <c r="L8" s="363"/>
      <c r="M8" s="363"/>
      <c r="N8" s="364" t="s">
        <v>216</v>
      </c>
      <c r="O8" s="363"/>
      <c r="P8" s="363"/>
      <c r="Q8" s="364" t="s">
        <v>217</v>
      </c>
      <c r="R8" s="363"/>
      <c r="S8" s="363"/>
      <c r="T8" s="372"/>
    </row>
    <row r="9" spans="1:20" s="218" customFormat="1" ht="15" customHeight="1">
      <c r="A9" s="368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72"/>
    </row>
    <row r="10" spans="1:20" s="218" customFormat="1" ht="15" customHeight="1">
      <c r="A10" s="368"/>
      <c r="B10" s="363"/>
      <c r="C10" s="363"/>
      <c r="D10" s="363"/>
      <c r="E10" s="363"/>
      <c r="F10" s="363"/>
      <c r="G10" s="363"/>
      <c r="H10" s="363" t="s">
        <v>218</v>
      </c>
      <c r="I10" s="363" t="s">
        <v>219</v>
      </c>
      <c r="J10" s="363" t="s">
        <v>220</v>
      </c>
      <c r="K10" s="363" t="s">
        <v>218</v>
      </c>
      <c r="L10" s="363" t="s">
        <v>219</v>
      </c>
      <c r="M10" s="363" t="s">
        <v>220</v>
      </c>
      <c r="N10" s="363" t="s">
        <v>218</v>
      </c>
      <c r="O10" s="363" t="s">
        <v>219</v>
      </c>
      <c r="P10" s="363" t="s">
        <v>220</v>
      </c>
      <c r="Q10" s="363" t="s">
        <v>218</v>
      </c>
      <c r="R10" s="363" t="s">
        <v>219</v>
      </c>
      <c r="S10" s="363" t="s">
        <v>220</v>
      </c>
      <c r="T10" s="372"/>
    </row>
    <row r="11" spans="1:20" s="218" customFormat="1" ht="15" customHeight="1">
      <c r="A11" s="368"/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63"/>
      <c r="S11" s="363"/>
      <c r="T11" s="372"/>
    </row>
    <row r="12" spans="1:20" s="224" customFormat="1" ht="42.75" customHeight="1">
      <c r="A12" s="219">
        <v>2011</v>
      </c>
      <c r="B12" s="220">
        <v>9</v>
      </c>
      <c r="C12" s="221">
        <v>9</v>
      </c>
      <c r="D12" s="221">
        <v>5</v>
      </c>
      <c r="E12" s="221">
        <v>9</v>
      </c>
      <c r="F12" s="221">
        <v>9</v>
      </c>
      <c r="G12" s="221">
        <v>5</v>
      </c>
      <c r="H12" s="221">
        <v>0</v>
      </c>
      <c r="I12" s="221">
        <v>0</v>
      </c>
      <c r="J12" s="221">
        <v>0</v>
      </c>
      <c r="K12" s="221">
        <v>0</v>
      </c>
      <c r="L12" s="221">
        <v>0</v>
      </c>
      <c r="M12" s="221">
        <v>0</v>
      </c>
      <c r="N12" s="221">
        <v>0</v>
      </c>
      <c r="O12" s="221">
        <v>0</v>
      </c>
      <c r="P12" s="221">
        <v>0</v>
      </c>
      <c r="Q12" s="221">
        <v>0</v>
      </c>
      <c r="R12" s="221">
        <v>0</v>
      </c>
      <c r="S12" s="222">
        <v>0</v>
      </c>
      <c r="T12" s="223">
        <v>2011</v>
      </c>
    </row>
    <row r="13" spans="1:20" s="224" customFormat="1" ht="42.75" customHeight="1">
      <c r="A13" s="225">
        <v>2012</v>
      </c>
      <c r="B13" s="226">
        <v>11</v>
      </c>
      <c r="C13" s="227">
        <v>4</v>
      </c>
      <c r="D13" s="227">
        <v>1</v>
      </c>
      <c r="E13" s="227">
        <v>11</v>
      </c>
      <c r="F13" s="227">
        <v>4</v>
      </c>
      <c r="G13" s="227">
        <v>1</v>
      </c>
      <c r="H13" s="227">
        <v>0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8">
        <v>0</v>
      </c>
      <c r="T13" s="229">
        <v>2012</v>
      </c>
    </row>
    <row r="14" spans="1:20" s="224" customFormat="1" ht="42.75" customHeight="1">
      <c r="A14" s="225">
        <v>2013</v>
      </c>
      <c r="B14" s="226">
        <v>5</v>
      </c>
      <c r="C14" s="227">
        <v>5</v>
      </c>
      <c r="D14" s="227">
        <v>5</v>
      </c>
      <c r="E14" s="227">
        <v>5</v>
      </c>
      <c r="F14" s="227">
        <v>5</v>
      </c>
      <c r="G14" s="227">
        <v>5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227">
        <v>0</v>
      </c>
      <c r="R14" s="227">
        <v>0</v>
      </c>
      <c r="S14" s="228">
        <v>0</v>
      </c>
      <c r="T14" s="229">
        <v>2013</v>
      </c>
    </row>
    <row r="15" spans="1:20" s="224" customFormat="1" ht="42.75" customHeight="1">
      <c r="A15" s="225">
        <v>2014</v>
      </c>
      <c r="B15" s="226">
        <v>5</v>
      </c>
      <c r="C15" s="227">
        <v>3</v>
      </c>
      <c r="D15" s="227">
        <v>1</v>
      </c>
      <c r="E15" s="227">
        <v>5</v>
      </c>
      <c r="F15" s="227">
        <v>3</v>
      </c>
      <c r="G15" s="227">
        <v>1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8">
        <v>0</v>
      </c>
      <c r="T15" s="229">
        <v>2014</v>
      </c>
    </row>
    <row r="16" spans="1:20" s="224" customFormat="1" ht="42.75" customHeight="1">
      <c r="A16" s="225">
        <v>2015</v>
      </c>
      <c r="B16" s="226">
        <v>0</v>
      </c>
      <c r="C16" s="227">
        <v>0</v>
      </c>
      <c r="D16" s="227">
        <v>0</v>
      </c>
      <c r="E16" s="227">
        <v>0</v>
      </c>
      <c r="F16" s="227">
        <v>0</v>
      </c>
      <c r="G16" s="227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227">
        <v>0</v>
      </c>
      <c r="Q16" s="227">
        <v>0</v>
      </c>
      <c r="R16" s="227">
        <v>0</v>
      </c>
      <c r="S16" s="228">
        <v>0</v>
      </c>
      <c r="T16" s="229">
        <v>2015</v>
      </c>
    </row>
    <row r="17" spans="1:20" s="235" customFormat="1" ht="42.75" customHeight="1" thickBot="1">
      <c r="A17" s="230">
        <v>2016</v>
      </c>
      <c r="B17" s="231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  <c r="H17" s="232">
        <v>0</v>
      </c>
      <c r="I17" s="232">
        <v>0</v>
      </c>
      <c r="J17" s="232">
        <v>0</v>
      </c>
      <c r="K17" s="232">
        <v>0</v>
      </c>
      <c r="L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3">
        <v>0</v>
      </c>
      <c r="T17" s="234">
        <v>2016</v>
      </c>
    </row>
    <row r="18" spans="1:20" s="237" customFormat="1" ht="13.5" customHeight="1">
      <c r="A18" s="236" t="s">
        <v>221</v>
      </c>
      <c r="S18" s="238" t="s">
        <v>222</v>
      </c>
    </row>
    <row r="19" spans="1:20" ht="13.5" customHeight="1"/>
    <row r="20" spans="1:20" ht="13.5" customHeight="1"/>
    <row r="21" spans="1:20" ht="13.5" customHeight="1"/>
    <row r="22" spans="1:20" ht="13.5" customHeight="1"/>
    <row r="23" spans="1:20" ht="13.5" customHeight="1"/>
    <row r="24" spans="1:20" ht="13.5" customHeight="1"/>
  </sheetData>
  <mergeCells count="30">
    <mergeCell ref="A2:J2"/>
    <mergeCell ref="K2:T2"/>
    <mergeCell ref="S4:T4"/>
    <mergeCell ref="A5:A11"/>
    <mergeCell ref="B5:D7"/>
    <mergeCell ref="E5:G7"/>
    <mergeCell ref="H5:S7"/>
    <mergeCell ref="T5:T11"/>
    <mergeCell ref="B8:B11"/>
    <mergeCell ref="C8:C11"/>
    <mergeCell ref="M10:M11"/>
    <mergeCell ref="N10:N11"/>
    <mergeCell ref="O10:O11"/>
    <mergeCell ref="D8:D11"/>
    <mergeCell ref="E8:E11"/>
    <mergeCell ref="F8:F11"/>
    <mergeCell ref="G8:G11"/>
    <mergeCell ref="H8:J9"/>
    <mergeCell ref="K8:M9"/>
    <mergeCell ref="H10:H11"/>
    <mergeCell ref="I10:I11"/>
    <mergeCell ref="J10:J11"/>
    <mergeCell ref="K10:K11"/>
    <mergeCell ref="L10:L11"/>
    <mergeCell ref="P10:P11"/>
    <mergeCell ref="Q10:Q11"/>
    <mergeCell ref="R10:R11"/>
    <mergeCell ref="S10:S11"/>
    <mergeCell ref="N8:P9"/>
    <mergeCell ref="Q8:S9"/>
  </mergeCells>
  <phoneticPr fontId="4" type="noConversion"/>
  <pageMargins left="0.74803149606299213" right="0.74803149606299213" top="0.74803149606299213" bottom="0.74803149606299213" header="0.51181102362204722" footer="0.39370078740157483"/>
  <pageSetup paperSize="9" firstPageNumber="42" orientation="landscape" r:id="rId1"/>
  <headerFooter alignWithMargins="0">
    <oddFooter>&amp;L&amp;"돋움,기울임꼴"Ⅳ. 노 동&amp;C- &amp;P -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2</vt:i4>
      </vt:variant>
    </vt:vector>
  </HeadingPairs>
  <TitlesOfParts>
    <vt:vector size="9" baseType="lpstr">
      <vt:lpstr>1. 경제활동인구총괄</vt:lpstr>
      <vt:lpstr>2. 성별 연령별 취업자</vt:lpstr>
      <vt:lpstr>3. 산업별 취업자</vt:lpstr>
      <vt:lpstr>4. 직업별 취업자</vt:lpstr>
      <vt:lpstr>5. 노동조합</vt:lpstr>
      <vt:lpstr>6. 산업연맹별 노동조합</vt:lpstr>
      <vt:lpstr>7.직업훈련현황</vt:lpstr>
      <vt:lpstr>'2. 성별 연령별 취업자'!Print_Area</vt:lpstr>
      <vt:lpstr>'4. 직업별 취업자'!Print_Area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2017-09-07T04:19:32Z</dcterms:created>
  <dcterms:modified xsi:type="dcterms:W3CDTF">2017-11-27T01:25:00Z</dcterms:modified>
</cp:coreProperties>
</file>