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12330"/>
  </bookViews>
  <sheets>
    <sheet name="1.광업및제조업" sheetId="1" r:id="rId1"/>
    <sheet name="2. 사업체규모별(중분류별)광업 및 제조업" sheetId="2" r:id="rId2"/>
    <sheet name="3.제조업중분류별사업체수및종사자수" sheetId="3" r:id="rId3"/>
    <sheet name="4.광종별광구수" sheetId="4" r:id="rId4"/>
    <sheet name="5.광산물생산" sheetId="5" r:id="rId5"/>
    <sheet name="6.공장등록현황" sheetId="6" r:id="rId6"/>
    <sheet name="7.산업및농공단지" sheetId="7" r:id="rId7"/>
    <sheet name="8.에너지관리대상현황" sheetId="8" r:id="rId8"/>
    <sheet name="9. 석유류 소비량" sheetId="9" r:id="rId9"/>
    <sheet name="10. 신재생에너지 지역별 설비 용량" sheetId="10" r:id="rId10"/>
  </sheets>
  <definedNames>
    <definedName name="_xlnm.Print_Area" localSheetId="0">'1.광업및제조업'!$A$1:$L$28</definedName>
    <definedName name="_xlnm.Print_Area" localSheetId="1">'2. 사업체규모별(중분류별)광업 및 제조업'!$A$1:$L$36</definedName>
    <definedName name="_xlnm.Print_Area" localSheetId="2">'3.제조업중분류별사업체수및종사자수'!$A$1:$BB$15</definedName>
    <definedName name="_xlnm.Print_Area" localSheetId="6">'7.산업및농공단지'!$A$1:$M$26</definedName>
  </definedNames>
  <calcPr calcId="145621"/>
</workbook>
</file>

<file path=xl/calcChain.xml><?xml version="1.0" encoding="utf-8"?>
<calcChain xmlns="http://schemas.openxmlformats.org/spreadsheetml/2006/main">
  <c r="B14" i="3" l="1"/>
  <c r="B13" i="9" l="1"/>
  <c r="B14" i="9"/>
  <c r="B15" i="9"/>
  <c r="B16" i="9"/>
  <c r="B17" i="9"/>
  <c r="B18" i="9"/>
  <c r="B19" i="9"/>
  <c r="B20" i="9"/>
  <c r="B21" i="9"/>
  <c r="B22" i="9"/>
  <c r="B23" i="9"/>
  <c r="B12" i="9"/>
  <c r="C16" i="6"/>
  <c r="C17" i="6"/>
  <c r="C18" i="6"/>
  <c r="C19" i="6"/>
  <c r="C20" i="6"/>
  <c r="C21" i="6"/>
  <c r="C22" i="6"/>
  <c r="C23" i="6"/>
  <c r="C24" i="6"/>
  <c r="C25" i="6"/>
  <c r="B16" i="6"/>
  <c r="B17" i="6"/>
  <c r="B18" i="6"/>
  <c r="B19" i="6"/>
  <c r="B20" i="6"/>
  <c r="B21" i="6"/>
  <c r="B22" i="6"/>
  <c r="B23" i="6"/>
  <c r="B24" i="6"/>
  <c r="B25" i="6"/>
  <c r="C15" i="6"/>
  <c r="B15" i="6"/>
  <c r="B11" i="9" l="1"/>
  <c r="I11" i="9"/>
  <c r="H11" i="9"/>
  <c r="G11" i="9"/>
  <c r="F11" i="9"/>
  <c r="E11" i="9"/>
  <c r="D11" i="9"/>
  <c r="C11" i="9"/>
  <c r="E15" i="8"/>
  <c r="D15" i="8"/>
  <c r="C15" i="8"/>
  <c r="B15" i="8"/>
  <c r="L14" i="7"/>
  <c r="K14" i="7"/>
  <c r="J14" i="7"/>
  <c r="I14" i="7"/>
  <c r="H14" i="7"/>
  <c r="G14" i="7"/>
  <c r="F14" i="7"/>
  <c r="E14" i="7"/>
  <c r="D14" i="7"/>
  <c r="M14" i="6"/>
  <c r="L14" i="6"/>
  <c r="K14" i="6"/>
  <c r="J14" i="6"/>
  <c r="I14" i="6"/>
  <c r="H14" i="6"/>
  <c r="G14" i="6"/>
  <c r="F14" i="6"/>
  <c r="E14" i="6"/>
  <c r="D14" i="6"/>
  <c r="C14" i="6"/>
  <c r="B14" i="6"/>
  <c r="F13" i="5"/>
  <c r="B15" i="4"/>
  <c r="B14" i="4" s="1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</calcChain>
</file>

<file path=xl/sharedStrings.xml><?xml version="1.0" encoding="utf-8"?>
<sst xmlns="http://schemas.openxmlformats.org/spreadsheetml/2006/main" count="868" uniqueCount="443">
  <si>
    <r>
      <t xml:space="preserve">1.  </t>
    </r>
    <r>
      <rPr>
        <b/>
        <sz val="16"/>
        <rFont val="바탕"/>
        <family val="1"/>
        <charset val="129"/>
      </rPr>
      <t>광업·제조업</t>
    </r>
    <r>
      <rPr>
        <b/>
        <sz val="16"/>
        <rFont val="Times New Roman"/>
        <family val="1"/>
      </rPr>
      <t xml:space="preserve"> </t>
    </r>
    <phoneticPr fontId="8" type="noConversion"/>
  </si>
  <si>
    <t>1. Mining and Manufacturing</t>
    <phoneticPr fontId="8" type="noConversion"/>
  </si>
  <si>
    <t>단위 : 개, 명, 백만원</t>
  </si>
  <si>
    <t>Unit : each, person, million won</t>
    <phoneticPr fontId="8" type="noConversion"/>
  </si>
  <si>
    <t>연    별
읍 면 별</t>
    <phoneticPr fontId="8" type="noConversion"/>
  </si>
  <si>
    <t xml:space="preserve">사 업 체 수
</t>
    <phoneticPr fontId="8" type="noConversion"/>
  </si>
  <si>
    <t>월   평  균
종 사 자 수</t>
    <phoneticPr fontId="8" type="noConversion"/>
  </si>
  <si>
    <t>연        간 
급   여   액
(퇴직금제외)</t>
    <phoneticPr fontId="8" type="noConversion"/>
  </si>
  <si>
    <t xml:space="preserve">생  산  액
</t>
    <phoneticPr fontId="8" type="noConversion"/>
  </si>
  <si>
    <t xml:space="preserve">출  하  액
</t>
    <phoneticPr fontId="8" type="noConversion"/>
  </si>
  <si>
    <t>완제품.반제품.재공품 재고액
Value of inventories</t>
    <phoneticPr fontId="8" type="noConversion"/>
  </si>
  <si>
    <t>주      요 
생  산  비</t>
    <phoneticPr fontId="8" type="noConversion"/>
  </si>
  <si>
    <t xml:space="preserve">부가가치
</t>
    <phoneticPr fontId="8" type="noConversion"/>
  </si>
  <si>
    <r>
      <t xml:space="preserve">유형자산연말잔액
</t>
    </r>
    <r>
      <rPr>
        <sz val="9"/>
        <rFont val="돋움체"/>
        <family val="3"/>
        <charset val="129"/>
      </rPr>
      <t>(건설중인 자산 제외)</t>
    </r>
    <phoneticPr fontId="8" type="noConversion"/>
  </si>
  <si>
    <t>Year
Eup &amp; Myeon</t>
    <phoneticPr fontId="8" type="noConversion"/>
  </si>
  <si>
    <t>Number of 
 workers
(monthly
average)</t>
    <phoneticPr fontId="8" type="noConversion"/>
  </si>
  <si>
    <t>Amount of
tangible assets
at end of year</t>
    <phoneticPr fontId="8" type="noConversion"/>
  </si>
  <si>
    <t>Number of  
establishments</t>
    <phoneticPr fontId="8" type="noConversion"/>
  </si>
  <si>
    <t>Wages and 
salaries</t>
    <phoneticPr fontId="8" type="noConversion"/>
  </si>
  <si>
    <t>Gross output</t>
    <phoneticPr fontId="8" type="noConversion"/>
  </si>
  <si>
    <t>Value of 
shipments</t>
    <phoneticPr fontId="8" type="noConversion"/>
  </si>
  <si>
    <t>At beginning
of year</t>
    <phoneticPr fontId="8" type="noConversion"/>
  </si>
  <si>
    <t>At end of
year</t>
    <phoneticPr fontId="8" type="noConversion"/>
  </si>
  <si>
    <t>Major
production costs</t>
    <phoneticPr fontId="8" type="noConversion"/>
  </si>
  <si>
    <t>Census
value added</t>
    <phoneticPr fontId="8" type="noConversion"/>
  </si>
  <si>
    <t>홍 성 읍</t>
    <phoneticPr fontId="8" type="noConversion"/>
  </si>
  <si>
    <t xml:space="preserve"> … </t>
  </si>
  <si>
    <t>Hongseong-eup</t>
    <phoneticPr fontId="8" type="noConversion"/>
  </si>
  <si>
    <t>광 천 읍</t>
  </si>
  <si>
    <t>Gwangcheon-eup</t>
  </si>
  <si>
    <t>홍 북 면</t>
  </si>
  <si>
    <t>Hongbuk-myeon</t>
  </si>
  <si>
    <t>금 마 면</t>
  </si>
  <si>
    <t>Geumma-myeon</t>
  </si>
  <si>
    <t>홍 동 면</t>
  </si>
  <si>
    <t>Hongdong-myeon</t>
  </si>
  <si>
    <t>장 곡 면</t>
  </si>
  <si>
    <t>X</t>
    <phoneticPr fontId="14" type="noConversion"/>
  </si>
  <si>
    <t>Janggok-myeon</t>
  </si>
  <si>
    <t>은 하 면</t>
  </si>
  <si>
    <t>Eunha-myeon</t>
  </si>
  <si>
    <t>결 성 면</t>
  </si>
  <si>
    <t>Gyeolseong-myeon</t>
  </si>
  <si>
    <t>서 부 면</t>
  </si>
  <si>
    <t>Seobu-myeon</t>
  </si>
  <si>
    <t>갈 산 면</t>
  </si>
  <si>
    <t>Galsan-myeon</t>
  </si>
  <si>
    <t>구 항 면</t>
  </si>
  <si>
    <t>Guhang-myeon</t>
    <phoneticPr fontId="8" type="noConversion"/>
  </si>
  <si>
    <t>2. 사업체규모별(중분류별) 광업 및 제조업</t>
    <phoneticPr fontId="8" type="noConversion"/>
  </si>
  <si>
    <r>
      <t xml:space="preserve">2. Mining </t>
    </r>
    <r>
      <rPr>
        <b/>
        <sz val="16"/>
        <rFont val="바탕"/>
        <family val="1"/>
        <charset val="129"/>
      </rPr>
      <t>＆</t>
    </r>
    <r>
      <rPr>
        <b/>
        <sz val="16"/>
        <rFont val="Times New Roman"/>
        <family val="1"/>
      </rPr>
      <t xml:space="preserve"> Manufacturing by Division of Industry</t>
    </r>
    <r>
      <rPr>
        <b/>
        <vertAlign val="superscript"/>
        <sz val="16"/>
        <rFont val="Times New Roman"/>
        <family val="1"/>
      </rPr>
      <t>1)</t>
    </r>
    <phoneticPr fontId="8" type="noConversion"/>
  </si>
  <si>
    <t>Unit : Each, Person, Million won</t>
  </si>
  <si>
    <t>사업체수</t>
  </si>
  <si>
    <t>월 평 균</t>
  </si>
  <si>
    <t>연간급여액</t>
  </si>
  <si>
    <t>생 산 액</t>
  </si>
  <si>
    <t>출 하 액</t>
  </si>
  <si>
    <t>연말재고액</t>
  </si>
  <si>
    <t>주요생산비</t>
    <phoneticPr fontId="8" type="noConversion"/>
  </si>
  <si>
    <t>부 가 가 치</t>
  </si>
  <si>
    <t>유형고정자산연말잔액</t>
  </si>
  <si>
    <t>규  모  별</t>
  </si>
  <si>
    <t>종사자수</t>
  </si>
  <si>
    <t>(퇴직금제외)</t>
    <phoneticPr fontId="8" type="noConversion"/>
  </si>
  <si>
    <t>Amount of tangible</t>
    <phoneticPr fontId="8" type="noConversion"/>
  </si>
  <si>
    <t>Scale</t>
    <phoneticPr fontId="8" type="noConversion"/>
  </si>
  <si>
    <t>중분류별</t>
  </si>
  <si>
    <t>No. of</t>
  </si>
  <si>
    <t>Wages &amp;</t>
    <phoneticPr fontId="8" type="noConversion"/>
  </si>
  <si>
    <t xml:space="preserve">Value of </t>
  </si>
  <si>
    <t>Inventories</t>
    <phoneticPr fontId="8" type="noConversion"/>
  </si>
  <si>
    <t>Major</t>
    <phoneticPr fontId="8" type="noConversion"/>
  </si>
  <si>
    <t>Census</t>
    <phoneticPr fontId="8" type="noConversion"/>
  </si>
  <si>
    <t>fixed assets</t>
    <phoneticPr fontId="8" type="noConversion"/>
  </si>
  <si>
    <t>Classification</t>
    <phoneticPr fontId="8" type="noConversion"/>
  </si>
  <si>
    <t>establishments</t>
  </si>
  <si>
    <t>workers</t>
  </si>
  <si>
    <t xml:space="preserve"> salaries</t>
    <phoneticPr fontId="8" type="noConversion"/>
  </si>
  <si>
    <t>Gross output</t>
  </si>
  <si>
    <t xml:space="preserve"> shipment</t>
  </si>
  <si>
    <t>(year-end)</t>
    <phoneticPr fontId="8" type="noConversion"/>
  </si>
  <si>
    <t>production costs</t>
  </si>
  <si>
    <t>Value-added</t>
  </si>
  <si>
    <t>at end of year</t>
    <phoneticPr fontId="8" type="noConversion"/>
  </si>
  <si>
    <t>…</t>
  </si>
  <si>
    <t xml:space="preserve">   1 030 653</t>
  </si>
  <si>
    <t xml:space="preserve">     363 570</t>
  </si>
  <si>
    <t>B</t>
    <phoneticPr fontId="8" type="noConversion"/>
  </si>
  <si>
    <t>광업</t>
    <phoneticPr fontId="8" type="noConversion"/>
  </si>
  <si>
    <t>x</t>
    <phoneticPr fontId="14" type="noConversion"/>
  </si>
  <si>
    <t>Mining</t>
  </si>
  <si>
    <t>비금속광물 광업;연료용 제외</t>
    <phoneticPr fontId="14" type="noConversion"/>
  </si>
  <si>
    <t>Coal mining</t>
  </si>
  <si>
    <t>C</t>
    <phoneticPr fontId="8" type="noConversion"/>
  </si>
  <si>
    <t>제 조 업</t>
  </si>
  <si>
    <t>Manufacturing</t>
  </si>
  <si>
    <t>식료품제조업</t>
    <phoneticPr fontId="14" type="noConversion"/>
  </si>
  <si>
    <t>Manufacturing of Food Products</t>
    <phoneticPr fontId="14" type="noConversion"/>
  </si>
  <si>
    <t>음료제조업</t>
    <phoneticPr fontId="14" type="noConversion"/>
  </si>
  <si>
    <t>X</t>
    <phoneticPr fontId="14" type="noConversion"/>
  </si>
  <si>
    <t>Manufacturing of Beverages</t>
    <phoneticPr fontId="14" type="noConversion"/>
  </si>
  <si>
    <t>섬유제품 제조업;의복제외</t>
    <phoneticPr fontId="14" type="noConversion"/>
  </si>
  <si>
    <t>Textiles, Except apparel</t>
    <phoneticPr fontId="14" type="noConversion"/>
  </si>
  <si>
    <t>의복, 의복액세서리 및 모피제품 제조업</t>
    <phoneticPr fontId="14" type="noConversion"/>
  </si>
  <si>
    <t>Wearing apparel and fur articles</t>
  </si>
  <si>
    <t>펄프, 종이 및 종이제품 제조업</t>
    <phoneticPr fontId="14" type="noConversion"/>
  </si>
  <si>
    <t>Wood and products of wood and cork</t>
  </si>
  <si>
    <t>화학물질 및 화학제품 제조업;의약품제외</t>
    <phoneticPr fontId="14" type="noConversion"/>
  </si>
  <si>
    <t>Pulp, paper and paper products</t>
  </si>
  <si>
    <t>고무제품 및 플라스틱제품 제조업</t>
    <phoneticPr fontId="14" type="noConversion"/>
  </si>
  <si>
    <t>Publishing, printing and recording</t>
  </si>
  <si>
    <t>비금속 광물제품 제조업</t>
    <phoneticPr fontId="14" type="noConversion"/>
  </si>
  <si>
    <t>Coke, refined Petroleum products</t>
    <phoneticPr fontId="8" type="noConversion"/>
  </si>
  <si>
    <t>1차 금속 제조업</t>
    <phoneticPr fontId="14" type="noConversion"/>
  </si>
  <si>
    <t xml:space="preserve"> Basic Metal Products</t>
    <phoneticPr fontId="14" type="noConversion"/>
  </si>
  <si>
    <t>금속가공제품 제조업;기계 및 가구제외</t>
    <phoneticPr fontId="14" type="noConversion"/>
  </si>
  <si>
    <t>Chemicals and chemical products</t>
  </si>
  <si>
    <t>전자부품, 컴퓨터, 영상, 음향 및 통신장비 제조업</t>
    <phoneticPr fontId="14" type="noConversion"/>
  </si>
  <si>
    <t>Manutfacture of rubber and plastics products</t>
    <phoneticPr fontId="8" type="noConversion"/>
  </si>
  <si>
    <t>전기장비제조업</t>
    <phoneticPr fontId="14" type="noConversion"/>
  </si>
  <si>
    <t>Non-metallic mineral products</t>
  </si>
  <si>
    <t>기타기계및장비제조업</t>
    <phoneticPr fontId="14" type="noConversion"/>
  </si>
  <si>
    <t>Manufacture of basic metals</t>
    <phoneticPr fontId="14" type="noConversion"/>
  </si>
  <si>
    <t>자동차 및 트레일러 제조업</t>
    <phoneticPr fontId="14" type="noConversion"/>
  </si>
  <si>
    <t>Assembling metal-products</t>
  </si>
  <si>
    <t>기타 제품 제조업</t>
    <phoneticPr fontId="14" type="noConversion"/>
  </si>
  <si>
    <t>Other manufacturing</t>
    <phoneticPr fontId="14" type="noConversion"/>
  </si>
  <si>
    <t>X</t>
  </si>
  <si>
    <r>
      <t xml:space="preserve">3.  </t>
    </r>
    <r>
      <rPr>
        <b/>
        <sz val="16"/>
        <rFont val="바탕"/>
        <family val="1"/>
        <charset val="129"/>
      </rPr>
      <t>제조업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중분류별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phoneticPr fontId="8" type="noConversion"/>
  </si>
  <si>
    <t>3. Number of Establishments and Workers, by Division of Industry</t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</si>
  <si>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제조업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중분류별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</si>
  <si>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>3. Number of Establishments and Workers, by Division of Industry (Cont'd)</t>
    <phoneticPr fontId="8" type="noConversion"/>
  </si>
  <si>
    <t>단위 : 개소, 명</t>
    <phoneticPr fontId="8" type="noConversion"/>
  </si>
  <si>
    <t>Unit : each, person</t>
    <phoneticPr fontId="8" type="noConversion"/>
  </si>
  <si>
    <t xml:space="preserve"> </t>
    <phoneticPr fontId="8" type="noConversion"/>
  </si>
  <si>
    <t>읍 면 별</t>
    <phoneticPr fontId="8" type="noConversion"/>
  </si>
  <si>
    <t xml:space="preserve">합       계 </t>
    <phoneticPr fontId="8" type="noConversion"/>
  </si>
  <si>
    <t>식료품</t>
    <phoneticPr fontId="8" type="noConversion"/>
  </si>
  <si>
    <t>음료</t>
    <phoneticPr fontId="8" type="noConversion"/>
  </si>
  <si>
    <t>섬유제품
(의복제외)</t>
    <phoneticPr fontId="8" type="noConversion"/>
  </si>
  <si>
    <t>의복, 의복엑세서리
 및 모피제품</t>
    <phoneticPr fontId="8" type="noConversion"/>
  </si>
  <si>
    <t>가죽, 가방 및 신발</t>
  </si>
  <si>
    <t>목재및나무제품
(가구제외)</t>
    <phoneticPr fontId="8" type="noConversion"/>
  </si>
  <si>
    <t>펄프, 종이 및 종이제품</t>
    <phoneticPr fontId="8" type="noConversion"/>
  </si>
  <si>
    <t>인쇄 및 기록매체 복제업</t>
  </si>
  <si>
    <t xml:space="preserve">코크스, 연탄 및 석유정제품 </t>
  </si>
  <si>
    <t>화학물질 및 화학제품
(의약품제외)</t>
    <phoneticPr fontId="8" type="noConversion"/>
  </si>
  <si>
    <t>의료용 물질 및 의약품</t>
    <phoneticPr fontId="8" type="noConversion"/>
  </si>
  <si>
    <t>Eup &amp; Myeon</t>
    <phoneticPr fontId="8" type="noConversion"/>
  </si>
  <si>
    <t xml:space="preserve">고무 및
 플라스틱제품 </t>
    <phoneticPr fontId="8" type="noConversion"/>
  </si>
  <si>
    <t>비금속 광물제품</t>
    <phoneticPr fontId="8" type="noConversion"/>
  </si>
  <si>
    <t>1차 금속</t>
    <phoneticPr fontId="8" type="noConversion"/>
  </si>
  <si>
    <t>금속가공제품
(기계및가구제외)</t>
    <phoneticPr fontId="8" type="noConversion"/>
  </si>
  <si>
    <t>의료, 정밀, 광학기기
 및 시계제조업</t>
    <phoneticPr fontId="8" type="noConversion"/>
  </si>
  <si>
    <t>전자부품, 컴퓨터, 영상,
음향 및 통신장비 제조업</t>
    <phoneticPr fontId="8" type="noConversion"/>
  </si>
  <si>
    <t>전기장비</t>
    <phoneticPr fontId="8" type="noConversion"/>
  </si>
  <si>
    <t>기타 기계 및 장비</t>
    <phoneticPr fontId="8" type="noConversion"/>
  </si>
  <si>
    <t>자동차 및 트레일러</t>
    <phoneticPr fontId="8" type="noConversion"/>
  </si>
  <si>
    <t>기타 운송장비</t>
    <phoneticPr fontId="8" type="noConversion"/>
  </si>
  <si>
    <t>가구</t>
    <phoneticPr fontId="8" type="noConversion"/>
  </si>
  <si>
    <t>기타 제품</t>
    <phoneticPr fontId="8" type="noConversion"/>
  </si>
  <si>
    <t>비금속광물 광업
(연료용제외)</t>
    <phoneticPr fontId="124" type="noConversion"/>
  </si>
  <si>
    <t>Total</t>
    <phoneticPr fontId="8" type="noConversion"/>
  </si>
  <si>
    <t>Food products</t>
    <phoneticPr fontId="8" type="noConversion"/>
  </si>
  <si>
    <t>Beverages</t>
    <phoneticPr fontId="8" type="noConversion"/>
  </si>
  <si>
    <t>Textiles, Except apparel</t>
    <phoneticPr fontId="8" type="noConversion"/>
  </si>
  <si>
    <t>Wearing apparel, clothing accessories and Fur Articles</t>
  </si>
  <si>
    <t>Tanning and Dressing of Leather, Luggage and footwater</t>
  </si>
  <si>
    <t>Wood and Products of Wood
(except furniture)</t>
    <phoneticPr fontId="8" type="noConversion"/>
  </si>
  <si>
    <t>Pulp, Paper &amp; Paper Products</t>
    <phoneticPr fontId="8" type="noConversion"/>
  </si>
  <si>
    <t>Printing and Reproduction of Recorded Media</t>
  </si>
  <si>
    <t>Coke, Hard-coal and lignate fuel briquettes and Refined Petroleum Products</t>
  </si>
  <si>
    <t>Chemicals and Chemical Product
(except pharmaceuticals)</t>
    <phoneticPr fontId="8" type="noConversion"/>
  </si>
  <si>
    <t>Pharmaceuticals, Medicinal Chemicals and Botanical Products</t>
    <phoneticPr fontId="8" type="noConversion"/>
  </si>
  <si>
    <t>Rubber and Plastic Products</t>
    <phoneticPr fontId="8" type="noConversion"/>
  </si>
  <si>
    <t>Other Non-metallic Mineral Products</t>
    <phoneticPr fontId="8" type="noConversion"/>
  </si>
  <si>
    <t xml:space="preserve"> Basic Metal Products</t>
    <phoneticPr fontId="8" type="noConversion"/>
  </si>
  <si>
    <t>Fabricated Metal Products
 (Except Machinery and Furniture)</t>
    <phoneticPr fontId="8" type="noConversion"/>
  </si>
  <si>
    <t xml:space="preserve"> Medical, Precision and Optical Instruments, Watches and Clocks</t>
  </si>
  <si>
    <t>Elecronic Components, Computer, Radio, Television and Communication Equipment and Apparatuses</t>
    <phoneticPr fontId="8" type="noConversion"/>
  </si>
  <si>
    <t>Electrical equipment</t>
    <phoneticPr fontId="8" type="noConversion"/>
  </si>
  <si>
    <t>Other Machinery and Equipment</t>
    <phoneticPr fontId="8" type="noConversion"/>
  </si>
  <si>
    <t>Motor Vehicles &amp; Trailers and Semitrailers</t>
    <phoneticPr fontId="8" type="noConversion"/>
  </si>
  <si>
    <t>Other Transport Equipment</t>
    <phoneticPr fontId="8" type="noConversion"/>
  </si>
  <si>
    <t>Furniture</t>
    <phoneticPr fontId="8" type="noConversion"/>
  </si>
  <si>
    <t>Other manufacturing</t>
    <phoneticPr fontId="8" type="noConversion"/>
  </si>
  <si>
    <t>사업체수</t>
    <phoneticPr fontId="8" type="noConversion"/>
  </si>
  <si>
    <t>종사자수</t>
    <phoneticPr fontId="8" type="noConversion"/>
  </si>
  <si>
    <t>사업체수</t>
    <phoneticPr fontId="8" type="noConversion"/>
  </si>
  <si>
    <t>종사자수</t>
    <phoneticPr fontId="8" type="noConversion"/>
  </si>
  <si>
    <t>Establish.</t>
    <phoneticPr fontId="8" type="noConversion"/>
  </si>
  <si>
    <t>Workers</t>
    <phoneticPr fontId="8" type="noConversion"/>
  </si>
  <si>
    <t>99</t>
  </si>
  <si>
    <t>3,567</t>
  </si>
  <si>
    <t>36</t>
  </si>
  <si>
    <t>1,034</t>
  </si>
  <si>
    <t>2</t>
  </si>
  <si>
    <t>3</t>
  </si>
  <si>
    <t>53</t>
  </si>
  <si>
    <t>67</t>
  </si>
  <si>
    <t>7</t>
  </si>
  <si>
    <t>352</t>
  </si>
  <si>
    <t>15</t>
  </si>
  <si>
    <t>375</t>
  </si>
  <si>
    <t>5</t>
  </si>
  <si>
    <t>189</t>
  </si>
  <si>
    <t>8</t>
  </si>
  <si>
    <t>201</t>
  </si>
  <si>
    <t>607</t>
  </si>
  <si>
    <t>302</t>
  </si>
  <si>
    <t>Note : Covering all business estalblishments with five or more workers in the manufacturing sectors. 
         "Ⅹ" is used for protection of the identity 2 below establishments.
Source : National Statistical Office「Report on Mining and Manufacturing Survey」</t>
    <phoneticPr fontId="8" type="noConversion"/>
  </si>
  <si>
    <t>주 : 종사자 10인이상의 모든 제조업체를 대상으로 조사한 것이며
   사업체가 2개 이하인 경우 사업체의 비밀보호를 위해 "Ⅹ"로 표시하였음.
자료 : 통  계  청 「2014년기준 광업·제조업통계조사」및 「2015년기준 사업체통계조사」</t>
    <phoneticPr fontId="8" type="noConversion"/>
  </si>
  <si>
    <t>Note : 1) Covering all business estalblishments with ten or more workers in the manufacturing sectors. 
          "Ⅹ" is used for protection of the identity 2 below establishments.
Source : National Statistical Office「Report on Mining and Manufacturing Survey」</t>
    <phoneticPr fontId="8" type="noConversion"/>
  </si>
  <si>
    <r>
      <t xml:space="preserve">4.  </t>
    </r>
    <r>
      <rPr>
        <b/>
        <sz val="16"/>
        <rFont val="바탕"/>
        <family val="1"/>
        <charset val="129"/>
      </rPr>
      <t>광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광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구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수</t>
    </r>
    <phoneticPr fontId="8" type="noConversion"/>
  </si>
  <si>
    <t>4. Number of Mines by Kind</t>
    <phoneticPr fontId="8" type="noConversion"/>
  </si>
  <si>
    <t>단위 : 개소</t>
  </si>
  <si>
    <t>Unit : each</t>
    <phoneticPr fontId="8" type="noConversion"/>
  </si>
  <si>
    <t>연    별
읍 면 별</t>
    <phoneticPr fontId="8" type="noConversion"/>
  </si>
  <si>
    <t>합           계
Total</t>
    <phoneticPr fontId="8" type="noConversion"/>
  </si>
  <si>
    <t>금      속      광
Metal  mine</t>
    <phoneticPr fontId="8" type="noConversion"/>
  </si>
  <si>
    <t>비   금   속   광
Non-metal mine</t>
    <phoneticPr fontId="8" type="noConversion"/>
  </si>
  <si>
    <t>석       탄       광
Coal mine</t>
    <phoneticPr fontId="8" type="noConversion"/>
  </si>
  <si>
    <t>기       타       광
Other mines</t>
    <phoneticPr fontId="8" type="noConversion"/>
  </si>
  <si>
    <t>Year
Eup &amp; Myeon</t>
    <phoneticPr fontId="8" type="noConversion"/>
  </si>
  <si>
    <t>계</t>
  </si>
  <si>
    <t>가   행</t>
  </si>
  <si>
    <t>미 가 행</t>
  </si>
  <si>
    <t>Total</t>
  </si>
  <si>
    <t>Active</t>
  </si>
  <si>
    <t>Inactive</t>
  </si>
  <si>
    <t>홍  성  읍</t>
    <phoneticPr fontId="8" type="noConversion"/>
  </si>
  <si>
    <t>Hongseong-eup</t>
    <phoneticPr fontId="8" type="noConversion"/>
  </si>
  <si>
    <t>광  천  읍</t>
    <phoneticPr fontId="8" type="noConversion"/>
  </si>
  <si>
    <t>금  마  면</t>
    <phoneticPr fontId="8" type="noConversion"/>
  </si>
  <si>
    <t>홍  동  면</t>
    <phoneticPr fontId="8" type="noConversion"/>
  </si>
  <si>
    <t>장  곡  면</t>
    <phoneticPr fontId="8" type="noConversion"/>
  </si>
  <si>
    <t>은  하  면</t>
    <phoneticPr fontId="8" type="noConversion"/>
  </si>
  <si>
    <t>결  성  면</t>
    <phoneticPr fontId="8" type="noConversion"/>
  </si>
  <si>
    <t>서  부  면</t>
    <phoneticPr fontId="8" type="noConversion"/>
  </si>
  <si>
    <t>갈  산  면</t>
    <phoneticPr fontId="8" type="noConversion"/>
  </si>
  <si>
    <t>구  항  면</t>
    <phoneticPr fontId="8" type="noConversion"/>
  </si>
  <si>
    <t>Guhang-myeon</t>
    <phoneticPr fontId="8" type="noConversion"/>
  </si>
  <si>
    <t>자료 : 경제과</t>
    <phoneticPr fontId="8" type="noConversion"/>
  </si>
  <si>
    <t>Source : Economy Division</t>
    <phoneticPr fontId="8" type="noConversion"/>
  </si>
  <si>
    <r>
      <t xml:space="preserve">5.  </t>
    </r>
    <r>
      <rPr>
        <b/>
        <sz val="16"/>
        <rFont val="바탕"/>
        <family val="1"/>
        <charset val="129"/>
      </rPr>
      <t>광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산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물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생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산</t>
    </r>
    <phoneticPr fontId="8" type="noConversion"/>
  </si>
  <si>
    <t>5. Mineral Production</t>
    <phoneticPr fontId="8" type="noConversion"/>
  </si>
  <si>
    <t>단위 : M/T</t>
    <phoneticPr fontId="8" type="noConversion"/>
  </si>
  <si>
    <t>Unit : M/T</t>
    <phoneticPr fontId="8" type="noConversion"/>
  </si>
  <si>
    <t>금</t>
    <phoneticPr fontId="8" type="noConversion"/>
  </si>
  <si>
    <t>은</t>
    <phoneticPr fontId="8" type="noConversion"/>
  </si>
  <si>
    <t>납석</t>
    <phoneticPr fontId="8" type="noConversion"/>
  </si>
  <si>
    <t>규석</t>
    <phoneticPr fontId="8" type="noConversion"/>
  </si>
  <si>
    <t>고령토</t>
    <phoneticPr fontId="8" type="noConversion"/>
  </si>
  <si>
    <t>석회석</t>
    <phoneticPr fontId="8" type="noConversion"/>
  </si>
  <si>
    <t>석탄</t>
    <phoneticPr fontId="8" type="noConversion"/>
  </si>
  <si>
    <t>장      석</t>
  </si>
  <si>
    <t>명반석</t>
    <phoneticPr fontId="8" type="noConversion"/>
  </si>
  <si>
    <t>사금</t>
    <phoneticPr fontId="8" type="noConversion"/>
  </si>
  <si>
    <t>Year
Eup ＆ Myeon</t>
    <phoneticPr fontId="8" type="noConversion"/>
  </si>
  <si>
    <t>Gold</t>
    <phoneticPr fontId="8" type="noConversion"/>
  </si>
  <si>
    <t>Silver</t>
    <phoneticPr fontId="8" type="noConversion"/>
  </si>
  <si>
    <t>Agalmatolite</t>
    <phoneticPr fontId="8" type="noConversion"/>
  </si>
  <si>
    <t>Silica</t>
    <phoneticPr fontId="8" type="noConversion"/>
  </si>
  <si>
    <t>Kaolin</t>
    <phoneticPr fontId="8" type="noConversion"/>
  </si>
  <si>
    <t>Limestone</t>
    <phoneticPr fontId="8" type="noConversion"/>
  </si>
  <si>
    <t>Coal</t>
    <phoneticPr fontId="8" type="noConversion"/>
  </si>
  <si>
    <t>Felspar</t>
    <phoneticPr fontId="8" type="noConversion"/>
  </si>
  <si>
    <t>Alunite</t>
    <phoneticPr fontId="8" type="noConversion"/>
  </si>
  <si>
    <t>Alluvial gold</t>
    <phoneticPr fontId="8" type="noConversion"/>
  </si>
  <si>
    <t>홍 성 읍</t>
    <phoneticPr fontId="8" type="noConversion"/>
  </si>
  <si>
    <r>
      <t xml:space="preserve">6.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장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등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록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황</t>
    </r>
    <phoneticPr fontId="8" type="noConversion"/>
  </si>
  <si>
    <t xml:space="preserve">6. Registration of factory </t>
    <phoneticPr fontId="8" type="noConversion"/>
  </si>
  <si>
    <t>단위 : 개소, 명</t>
    <phoneticPr fontId="8" type="noConversion"/>
  </si>
  <si>
    <t>Unit : each, person</t>
    <phoneticPr fontId="8" type="noConversion"/>
  </si>
  <si>
    <t>총       계</t>
    <phoneticPr fontId="8" type="noConversion"/>
  </si>
  <si>
    <t>섬       유</t>
    <phoneticPr fontId="8" type="noConversion"/>
  </si>
  <si>
    <t>화       학</t>
    <phoneticPr fontId="8" type="noConversion"/>
  </si>
  <si>
    <t>기       계</t>
    <phoneticPr fontId="8" type="noConversion"/>
  </si>
  <si>
    <t>식       품</t>
    <phoneticPr fontId="8" type="noConversion"/>
  </si>
  <si>
    <t>기       타</t>
    <phoneticPr fontId="8" type="noConversion"/>
  </si>
  <si>
    <t>Total</t>
    <phoneticPr fontId="8" type="noConversion"/>
  </si>
  <si>
    <t xml:space="preserve">Textiles </t>
    <phoneticPr fontId="8" type="noConversion"/>
  </si>
  <si>
    <t xml:space="preserve">Chemistry </t>
    <phoneticPr fontId="8" type="noConversion"/>
  </si>
  <si>
    <t>An appliance</t>
    <phoneticPr fontId="8" type="noConversion"/>
  </si>
  <si>
    <t>Food</t>
    <phoneticPr fontId="8" type="noConversion"/>
  </si>
  <si>
    <t>Others</t>
  </si>
  <si>
    <t>공  장  수</t>
    <phoneticPr fontId="8" type="noConversion"/>
  </si>
  <si>
    <t>종 업 원 수</t>
    <phoneticPr fontId="8" type="noConversion"/>
  </si>
  <si>
    <t>A factory</t>
    <phoneticPr fontId="8" type="noConversion"/>
  </si>
  <si>
    <t>Employee</t>
    <phoneticPr fontId="8" type="noConversion"/>
  </si>
  <si>
    <r>
      <t xml:space="preserve">7.  </t>
    </r>
    <r>
      <rPr>
        <b/>
        <sz val="16"/>
        <rFont val="바탕"/>
        <family val="1"/>
        <charset val="129"/>
      </rPr>
      <t>산업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농공단지</t>
    </r>
    <phoneticPr fontId="8" type="noConversion"/>
  </si>
  <si>
    <t>7. Industrial and Agricultural Complex</t>
    <phoneticPr fontId="8" type="noConversion"/>
  </si>
  <si>
    <t>단위 : 개</t>
    <phoneticPr fontId="8" type="noConversion"/>
  </si>
  <si>
    <t>Unit : place</t>
    <phoneticPr fontId="8" type="noConversion"/>
  </si>
  <si>
    <t>단  지  수</t>
    <phoneticPr fontId="8" type="noConversion"/>
  </si>
  <si>
    <t>단   지   명</t>
    <phoneticPr fontId="8" type="noConversion"/>
  </si>
  <si>
    <t>총   면   적</t>
    <phoneticPr fontId="8" type="noConversion"/>
  </si>
  <si>
    <t>분 양 대 상
면       적</t>
    <phoneticPr fontId="8" type="noConversion"/>
  </si>
  <si>
    <t>입 주 업 체 수</t>
    <phoneticPr fontId="8" type="noConversion"/>
  </si>
  <si>
    <t>종  업  원  수</t>
    <phoneticPr fontId="8" type="noConversion"/>
  </si>
  <si>
    <t>생  산  액</t>
    <phoneticPr fontId="8" type="noConversion"/>
  </si>
  <si>
    <t>수  출  액</t>
    <phoneticPr fontId="8" type="noConversion"/>
  </si>
  <si>
    <t>(1000㎡)</t>
  </si>
  <si>
    <t xml:space="preserve">분 양 면 적
</t>
    <phoneticPr fontId="8" type="noConversion"/>
  </si>
  <si>
    <t>Number of 
establishments
housed in the
complexes</t>
    <phoneticPr fontId="8" type="noConversion"/>
  </si>
  <si>
    <t>가동업체</t>
    <phoneticPr fontId="8" type="noConversion"/>
  </si>
  <si>
    <t>가 동 률(%)</t>
    <phoneticPr fontId="8" type="noConversion"/>
  </si>
  <si>
    <t>(명)</t>
  </si>
  <si>
    <t>(억     원)</t>
  </si>
  <si>
    <t>(천    불)</t>
    <phoneticPr fontId="8" type="noConversion"/>
  </si>
  <si>
    <t>Number of
complexes</t>
    <phoneticPr fontId="8" type="noConversion"/>
  </si>
  <si>
    <t>Name of
complexes</t>
    <phoneticPr fontId="8" type="noConversion"/>
  </si>
  <si>
    <t>Total area</t>
    <phoneticPr fontId="8" type="noConversion"/>
  </si>
  <si>
    <t>Rental area</t>
    <phoneticPr fontId="8" type="noConversion"/>
  </si>
  <si>
    <t>Rented area</t>
    <phoneticPr fontId="8" type="noConversion"/>
  </si>
  <si>
    <t>Number of orerating establishments</t>
    <phoneticPr fontId="8" type="noConversion"/>
  </si>
  <si>
    <t>operation
ratio</t>
    <phoneticPr fontId="8" type="noConversion"/>
  </si>
  <si>
    <t xml:space="preserve"> Number of employees</t>
    <phoneticPr fontId="8" type="noConversion"/>
  </si>
  <si>
    <t>Gross output</t>
    <phoneticPr fontId="8" type="noConversion"/>
  </si>
  <si>
    <t>Exports</t>
    <phoneticPr fontId="8" type="noConversion"/>
  </si>
  <si>
    <t>7개소</t>
  </si>
  <si>
    <t>9개소</t>
  </si>
  <si>
    <t>10개소</t>
  </si>
  <si>
    <t>10개소</t>
    <phoneticPr fontId="8" type="noConversion"/>
  </si>
  <si>
    <t>광천농공단지
광천김특화농공단지</t>
    <phoneticPr fontId="124" type="noConversion"/>
  </si>
  <si>
    <t>내포신도시첨단산업단지</t>
    <phoneticPr fontId="8" type="noConversion"/>
  </si>
  <si>
    <t>은하농공단지
은하전문농공단지</t>
    <phoneticPr fontId="8" type="noConversion"/>
  </si>
  <si>
    <t>결성전문농공단지</t>
    <phoneticPr fontId="124" type="noConversion"/>
  </si>
  <si>
    <t>갈산전문농공단지
갈산2전문농공단지
홍성일반산업단지</t>
    <phoneticPr fontId="124" type="noConversion"/>
  </si>
  <si>
    <t>구항농공단지</t>
    <phoneticPr fontId="124" type="noConversion"/>
  </si>
  <si>
    <r>
      <t xml:space="preserve">8. </t>
    </r>
    <r>
      <rPr>
        <b/>
        <sz val="14"/>
        <rFont val="바탕"/>
        <family val="1"/>
        <charset val="129"/>
      </rPr>
      <t>에너지</t>
    </r>
    <r>
      <rPr>
        <b/>
        <sz val="14"/>
        <rFont val="Times New Roman"/>
        <family val="1"/>
      </rPr>
      <t xml:space="preserve"> </t>
    </r>
    <r>
      <rPr>
        <b/>
        <sz val="14"/>
        <rFont val="바탕"/>
        <family val="1"/>
        <charset val="129"/>
      </rPr>
      <t>관리대상</t>
    </r>
    <r>
      <rPr>
        <b/>
        <sz val="14"/>
        <rFont val="Times New Roman"/>
        <family val="1"/>
      </rPr>
      <t xml:space="preserve"> </t>
    </r>
    <r>
      <rPr>
        <b/>
        <sz val="14"/>
        <rFont val="바탕"/>
        <family val="1"/>
        <charset val="129"/>
      </rPr>
      <t>현황</t>
    </r>
    <r>
      <rPr>
        <b/>
        <sz val="14"/>
        <rFont val="Times New Roman"/>
        <family val="1"/>
      </rPr>
      <t xml:space="preserve">    Energy Control</t>
    </r>
    <phoneticPr fontId="8" type="noConversion"/>
  </si>
  <si>
    <t>단위 : 건, TOE/년</t>
    <phoneticPr fontId="8" type="noConversion"/>
  </si>
  <si>
    <t>Unit : case, TOE/year</t>
    <phoneticPr fontId="8" type="noConversion"/>
  </si>
  <si>
    <t>연 도 별</t>
    <phoneticPr fontId="8" type="noConversion"/>
  </si>
  <si>
    <t>관리대상
Subject to control</t>
    <phoneticPr fontId="8" type="noConversion"/>
  </si>
  <si>
    <t>에너지 사용량 현황   Energy Consumption</t>
    <phoneticPr fontId="8" type="noConversion"/>
  </si>
  <si>
    <t>year</t>
  </si>
  <si>
    <t>읍 면 별</t>
    <phoneticPr fontId="8" type="noConversion"/>
  </si>
  <si>
    <t>2,000 ~ 
5,000 미만</t>
    <phoneticPr fontId="8" type="noConversion"/>
  </si>
  <si>
    <t>5,000 ~ 
30,000 미만</t>
    <phoneticPr fontId="8" type="noConversion"/>
  </si>
  <si>
    <t>30,000 이상</t>
    <phoneticPr fontId="8" type="noConversion"/>
  </si>
  <si>
    <t>Eup &amp; Myeon</t>
    <phoneticPr fontId="14" type="noConversion"/>
  </si>
  <si>
    <t>Source : Economic  Division</t>
    <phoneticPr fontId="8" type="noConversion"/>
  </si>
  <si>
    <r>
      <t xml:space="preserve">9. </t>
    </r>
    <r>
      <rPr>
        <b/>
        <sz val="18"/>
        <color indexed="8"/>
        <rFont val="바탕체"/>
        <family val="1"/>
        <charset val="129"/>
      </rPr>
      <t>석</t>
    </r>
    <r>
      <rPr>
        <b/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바탕체"/>
        <family val="1"/>
        <charset val="129"/>
      </rPr>
      <t>유</t>
    </r>
    <r>
      <rPr>
        <b/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바탕체"/>
        <family val="1"/>
        <charset val="129"/>
      </rPr>
      <t>류</t>
    </r>
    <r>
      <rPr>
        <b/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바탕체"/>
        <family val="1"/>
        <charset val="129"/>
      </rPr>
      <t>소</t>
    </r>
    <r>
      <rPr>
        <b/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바탕체"/>
        <family val="1"/>
        <charset val="129"/>
      </rPr>
      <t>비</t>
    </r>
    <r>
      <rPr>
        <b/>
        <sz val="18"/>
        <color indexed="8"/>
        <rFont val="Times New Roman"/>
        <family val="1"/>
      </rPr>
      <t xml:space="preserve"> </t>
    </r>
    <r>
      <rPr>
        <b/>
        <sz val="18"/>
        <color indexed="8"/>
        <rFont val="바탕체"/>
        <family val="1"/>
        <charset val="129"/>
      </rPr>
      <t>량</t>
    </r>
    <phoneticPr fontId="14" type="noConversion"/>
  </si>
  <si>
    <t>9. Petroleum Consumption</t>
    <phoneticPr fontId="14" type="noConversion"/>
  </si>
  <si>
    <r>
      <rPr>
        <sz val="11"/>
        <color indexed="8"/>
        <rFont val="바탕체"/>
        <family val="1"/>
        <charset val="129"/>
      </rPr>
      <t>단위</t>
    </r>
    <r>
      <rPr>
        <sz val="11"/>
        <color indexed="8"/>
        <rFont val="Times New Roman"/>
        <family val="1"/>
      </rPr>
      <t xml:space="preserve"> : </t>
    </r>
    <r>
      <rPr>
        <sz val="11"/>
        <color indexed="8"/>
        <rFont val="바탕체"/>
        <family val="1"/>
        <charset val="129"/>
      </rPr>
      <t>㎘</t>
    </r>
  </si>
  <si>
    <r>
      <t xml:space="preserve">Unit : </t>
    </r>
    <r>
      <rPr>
        <sz val="11"/>
        <color indexed="8"/>
        <rFont val="바탕체"/>
        <family val="1"/>
        <charset val="129"/>
      </rPr>
      <t>㎘</t>
    </r>
  </si>
  <si>
    <t>L  P  G</t>
  </si>
  <si>
    <t>Year</t>
  </si>
  <si>
    <t>Gasoline</t>
  </si>
  <si>
    <t>Kerosene</t>
  </si>
  <si>
    <t>Diesel</t>
  </si>
  <si>
    <t>Bunker (a.b)</t>
  </si>
  <si>
    <t>Bunker (c)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</si>
  <si>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</si>
  <si>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</si>
  <si>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</si>
  <si>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</si>
  <si>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</si>
  <si>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</si>
  <si>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</si>
  <si>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</si>
  <si>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</si>
  <si>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</si>
  <si>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</si>
  <si>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</si>
  <si>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</si>
  <si>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Source : Economic Affairs Division</t>
  </si>
  <si>
    <r>
      <t xml:space="preserve">10.  </t>
    </r>
    <r>
      <rPr>
        <b/>
        <sz val="16"/>
        <color indexed="8"/>
        <rFont val="바탕체"/>
        <family val="1"/>
        <charset val="129"/>
      </rPr>
      <t>신재생에너지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지역별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설비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용량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체"/>
        <family val="1"/>
        <charset val="129"/>
      </rPr>
      <t>고유단위</t>
    </r>
    <r>
      <rPr>
        <b/>
        <sz val="16"/>
        <color indexed="8"/>
        <rFont val="Times New Roman"/>
        <family val="1"/>
      </rPr>
      <t>)(2-1)</t>
    </r>
    <phoneticPr fontId="14" type="noConversion"/>
  </si>
  <si>
    <t>8.  Facility of New &amp; Renewable Energy by Region(Original Unit)</t>
    <phoneticPr fontId="14" type="noConversion"/>
  </si>
  <si>
    <r>
      <t xml:space="preserve">10.  </t>
    </r>
    <r>
      <rPr>
        <b/>
        <sz val="16"/>
        <color indexed="8"/>
        <rFont val="바탕체"/>
        <family val="1"/>
        <charset val="129"/>
      </rPr>
      <t>신재생에너지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지역별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설비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용량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체"/>
        <family val="1"/>
        <charset val="129"/>
      </rPr>
      <t>고유단위</t>
    </r>
    <r>
      <rPr>
        <b/>
        <sz val="16"/>
        <color indexed="8"/>
        <rFont val="Times New Roman"/>
        <family val="1"/>
      </rPr>
      <t>)(2-2)</t>
    </r>
    <phoneticPr fontId="14" type="noConversion"/>
  </si>
  <si>
    <t>Unit : each</t>
  </si>
  <si>
    <t>Caption: 1) landfill gas (electricity: KW), coal briquet (ton)</t>
  </si>
  <si>
    <t xml:space="preserve">       2) RDF(Refuse Derived Fuel)/RPF(Refuse Plastic Fuel)/TDF(Tire Derived Fuel) </t>
  </si>
  <si>
    <t xml:space="preserve">             2) larget city waste (tod/d), refined fuel oil (KL)</t>
  </si>
  <si>
    <t>연   별</t>
  </si>
  <si>
    <t>휘발유</t>
  </si>
  <si>
    <t>등  유</t>
  </si>
  <si>
    <t>경  유</t>
  </si>
  <si>
    <t>벙 커 C 유</t>
  </si>
  <si>
    <t>중질유</t>
  </si>
  <si>
    <t>기  타</t>
  </si>
  <si>
    <t>월   별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</si>
  <si>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</si>
  <si>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</si>
  <si>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</si>
  <si>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</si>
  <si>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</si>
  <si>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</si>
  <si>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</si>
  <si>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</si>
  <si>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</si>
  <si>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</si>
  <si>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</si>
  <si>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</si>
  <si>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자료 : 경제과</t>
  </si>
  <si>
    <t>단위 : 개별</t>
  </si>
  <si>
    <r>
      <t>태양열
Solar 
Thermal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(㎡)</t>
    </r>
  </si>
  <si>
    <r>
      <t>태양광
Solar Photovoltaic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(㎾)</t>
    </r>
  </si>
  <si>
    <t>바이오에너지      Bio Energy</t>
  </si>
  <si>
    <t>풍력
Wind Power</t>
  </si>
  <si>
    <t>수력
Hydro Power</t>
  </si>
  <si>
    <t>연료전지
Fuel Cell</t>
  </si>
  <si>
    <t>폐기물에너지      Waste Energy</t>
  </si>
  <si>
    <t>바이오가스  Bio Gas</t>
  </si>
  <si>
    <r>
      <t>매립지가스  LFG</t>
    </r>
    <r>
      <rPr>
        <vertAlign val="superscript"/>
        <sz val="9"/>
        <rFont val="돋움체"/>
        <family val="3"/>
        <charset val="129"/>
      </rPr>
      <t>1)</t>
    </r>
  </si>
  <si>
    <r>
      <t>바이오디젤
BioDiesel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(㎘/y)</t>
    </r>
  </si>
  <si>
    <r>
      <t>우드칩
Wood Chip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(ton)</t>
    </r>
  </si>
  <si>
    <r>
      <t>성형탄
Wood Briquette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(ton)</t>
    </r>
  </si>
  <si>
    <r>
      <t>임산연료
Fire Wood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(ton)</t>
    </r>
  </si>
  <si>
    <r>
      <t>목재팰릿
Wood Pellet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(1,000㎉/h)</t>
    </r>
  </si>
  <si>
    <r>
      <t>폐목재
Solid Bio</t>
    </r>
    <r>
      <rPr>
        <sz val="7"/>
        <rFont val="돋움체"/>
        <family val="3"/>
        <charset val="129"/>
      </rPr>
      <t xml:space="preserve">
</t>
    </r>
    <r>
      <rPr>
        <sz val="9"/>
        <rFont val="돋움체"/>
        <family val="3"/>
        <charset val="129"/>
      </rPr>
      <t>(ton/h)</t>
    </r>
  </si>
  <si>
    <t>흑액
(Tcal)</t>
  </si>
  <si>
    <t>하수슬러지
고형연료  
(toe)</t>
  </si>
  <si>
    <t>폐가스
Waste Gas
(N㎥)</t>
  </si>
  <si>
    <t>산업폐기물
Industrial Wastes
(ton/h)</t>
  </si>
  <si>
    <t>생활폐기물
Living Wastes
(ton/h)</t>
  </si>
  <si>
    <t>대형도시
쓰레기
Municipal Solid Wastes
(ton/d)</t>
  </si>
  <si>
    <t>시멘트킬른
보조연료
Cement Kiln Fuel
(ton/h)</t>
  </si>
  <si>
    <r>
      <t>RDF/RPF/TDF</t>
    </r>
    <r>
      <rPr>
        <vertAlign val="superscript"/>
        <sz val="9"/>
        <rFont val="돋움체"/>
        <family val="3"/>
        <charset val="129"/>
      </rPr>
      <t>2)</t>
    </r>
    <r>
      <rPr>
        <sz val="9"/>
        <rFont val="돋움체"/>
        <family val="3"/>
        <charset val="129"/>
      </rPr>
      <t xml:space="preserve">
RDF/RPF/TDF
(ton/h)</t>
    </r>
  </si>
  <si>
    <t>정제
연료유
Refinery Fuel Oil
(㎘)</t>
  </si>
  <si>
    <t>지열
에너지
Geothermal Energy
(㎾)</t>
  </si>
  <si>
    <t>해양
에너지
Ocean Energy
(㎾)</t>
  </si>
  <si>
    <t>전기-사업용
Electronic-Business
(㎾)</t>
  </si>
  <si>
    <t>전기-자가용
Electronic-Private
(㎾)</t>
  </si>
  <si>
    <t>열(ton/h)</t>
  </si>
  <si>
    <t>전기(㎾)</t>
  </si>
  <si>
    <t>열(N㎥)</t>
  </si>
  <si>
    <t xml:space="preserve"> 주 : 1) LFG(Land Fill Gas)</t>
  </si>
  <si>
    <t>연  별
읍면별</t>
    <phoneticPr fontId="8" type="noConversion"/>
  </si>
  <si>
    <t>홍  북  읍</t>
    <phoneticPr fontId="8" type="noConversion"/>
  </si>
  <si>
    <t>Hongbuk-eup</t>
    <phoneticPr fontId="4" type="noConversion"/>
  </si>
  <si>
    <t>홍 북 읍</t>
    <phoneticPr fontId="4" type="noConversion"/>
  </si>
  <si>
    <t>홍  북  읍</t>
    <phoneticPr fontId="8" type="noConversion"/>
  </si>
  <si>
    <t>X</t>
    <phoneticPr fontId="4" type="noConversion"/>
  </si>
  <si>
    <t>연  초</t>
    <phoneticPr fontId="8" type="noConversion"/>
  </si>
  <si>
    <t>연  말</t>
    <phoneticPr fontId="8" type="noConversion"/>
  </si>
  <si>
    <t>X</t>
    <phoneticPr fontId="14" type="noConversion"/>
  </si>
  <si>
    <t>X</t>
    <phoneticPr fontId="4" type="noConversion"/>
  </si>
  <si>
    <t>주 : 종사자 10인이상의 모든 제조업체를 대상으로 조사한 것이며
   사업체가 2개 이하인 경우 사업체의 비밀보호를 위해 "Ⅹ"로 표시하였음.
자료 : 통  계  청 「2016년기준 광업·제조업통계조사」및 「2016년기준 사업체통계조사」</t>
    <phoneticPr fontId="8" type="noConversion"/>
  </si>
  <si>
    <t>자료 : 통  계  청 「2016년기준 광업·제조업통계조사」</t>
    <phoneticPr fontId="14" type="noConversion"/>
  </si>
  <si>
    <t>Note : Covering all business estalblishments with five or more workers in the mining and manufacturing sectors. "Ⅹ" is used for protection of the identity 2 below establishments.
Source : National Statistical Office「Report on Mining and Manufac</t>
    <phoneticPr fontId="8" type="noConversion"/>
  </si>
  <si>
    <t>주 : 종사자10인이상의 모든 광업 및 제조업체를 대상으로 조사한 것이며
     사업체가 2개 이하인 경우 사업체의 비밀보호를 위해 "Ⅹ"로 표시하였음.
자료 : 통  계  청 「2016년기준 광업·제조업통계조사」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</si>
</sst>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#,##0.000000"/>
    <numFmt numFmtId="179" formatCode="#,##0.00000"/>
    <numFmt numFmtId="180" formatCode="&quot;₩&quot;#,##0.00;&quot;₩&quot;\-#,##0.00"/>
    <numFmt numFmtId="181" formatCode="_-[$€-2]* #,##0.00_-;\-[$€-2]* #,##0.00_-;_-[$€-2]* &quot;-&quot;??_-"/>
    <numFmt numFmtId="182" formatCode="_ &quot;₩&quot;* #,##0.00_ ;_ &quot;₩&quot;* &quot;₩&quot;\-#,##0.00_ ;_ &quot;₩&quot;* &quot;-&quot;??_ ;_ @_ "/>
    <numFmt numFmtId="183" formatCode="&quot;₩&quot;#,##0;&quot;₩&quot;&quot;₩&quot;&quot;₩&quot;\-#,##0"/>
    <numFmt numFmtId="184" formatCode="&quot;₩&quot;#,##0.00;&quot;₩&quot;&quot;₩&quot;&quot;₩&quot;&quot;₩&quot;&quot;₩&quot;&quot;₩&quot;\-#,##0.00"/>
    <numFmt numFmtId="185" formatCode="\ &quot;- 외  주  :&quot;\ #,##0.0"/>
    <numFmt numFmtId="186" formatCode="&quot;₩&quot;#,##0;&quot;₩&quot;&quot;₩&quot;&quot;₩&quot;&quot;₩&quot;\-#,##0"/>
    <numFmt numFmtId="187" formatCode="#,##0;[Red]&quot;△&quot;#,##0"/>
    <numFmt numFmtId="188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9" formatCode="&quot;R$&quot;#,##0.00;&quot;R$&quot;\-#,##0.00"/>
    <numFmt numFmtId="190" formatCode="&quot;₩&quot;#,##0;[Red]&quot;₩&quot;&quot;₩&quot;\-#,##0"/>
    <numFmt numFmtId="191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0.00%;[Red]&quot;△&quot;0.00%"/>
    <numFmt numFmtId="194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5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6" formatCode="mm&quot;월&quot;\ dd&quot;일&quot;"/>
    <numFmt numFmtId="197" formatCode="_-* #,##0.0_-;\-* #,##0.0_-;_-* &quot;-&quot;?_-;_-@_-"/>
    <numFmt numFmtId="198" formatCode="#,##0_ "/>
    <numFmt numFmtId="199" formatCode="_-* #,##0.0_-;\-* #,##0.0_-;_-* &quot;-&quot;_-;_-@_-"/>
  </numFmts>
  <fonts count="14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name val="Times New Roman"/>
      <family val="1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바탕"/>
      <family val="1"/>
      <charset val="129"/>
    </font>
    <font>
      <b/>
      <sz val="9"/>
      <name val="Times New Roman"/>
      <family val="1"/>
    </font>
    <font>
      <sz val="11"/>
      <name val="돋움체"/>
      <family val="3"/>
      <charset val="129"/>
    </font>
    <font>
      <sz val="10"/>
      <name val="돋움체"/>
      <family val="3"/>
      <charset val="129"/>
    </font>
    <font>
      <sz val="9"/>
      <name val="돋움체"/>
      <family val="3"/>
      <charset val="129"/>
    </font>
    <font>
      <b/>
      <sz val="10"/>
      <name val="돋움체"/>
      <family val="3"/>
      <charset val="129"/>
    </font>
    <font>
      <sz val="8"/>
      <name val="바탕체"/>
      <family val="1"/>
      <charset val="129"/>
    </font>
    <font>
      <sz val="12"/>
      <name val="돋움"/>
      <family val="3"/>
      <charset val="129"/>
    </font>
    <font>
      <sz val="12"/>
      <name val="Times New Roman"/>
      <family val="1"/>
    </font>
    <font>
      <sz val="12"/>
      <color indexed="8"/>
      <name val="바탕체"/>
      <family val="1"/>
      <charset val="129"/>
    </font>
    <font>
      <sz val="9"/>
      <color indexed="8"/>
      <name val="Times New Roman"/>
      <family val="1"/>
    </font>
    <font>
      <sz val="11"/>
      <name val="돋움"/>
      <family val="3"/>
      <charset val="129"/>
    </font>
    <font>
      <sz val="9"/>
      <color indexed="8"/>
      <name val="바탕"/>
      <family val="1"/>
      <charset val="129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b/>
      <vertAlign val="superscript"/>
      <sz val="16"/>
      <name val="Times New Roman"/>
      <family val="1"/>
    </font>
    <font>
      <b/>
      <sz val="9"/>
      <name val="돋움체"/>
      <family val="3"/>
      <charset val="129"/>
    </font>
    <font>
      <b/>
      <sz val="11"/>
      <name val="돋움체"/>
      <family val="3"/>
      <charset val="129"/>
    </font>
    <font>
      <sz val="8"/>
      <name val="돋움체"/>
      <family val="3"/>
      <charset val="129"/>
    </font>
    <font>
      <b/>
      <sz val="14"/>
      <name val="Times New Roman"/>
      <family val="1"/>
    </font>
    <font>
      <sz val="10"/>
      <color indexed="8"/>
      <name val="돋움체"/>
      <family val="3"/>
      <charset val="129"/>
    </font>
    <font>
      <sz val="8"/>
      <name val="돋움"/>
      <family val="3"/>
      <charset val="129"/>
    </font>
    <font>
      <b/>
      <sz val="10"/>
      <color indexed="8"/>
      <name val="돋움체"/>
      <family val="3"/>
      <charset val="129"/>
    </font>
    <font>
      <sz val="11"/>
      <name val="Times New Roman"/>
      <family val="1"/>
    </font>
    <font>
      <sz val="9"/>
      <name val="바탕"/>
      <family val="1"/>
      <charset val="129"/>
    </font>
    <font>
      <sz val="11"/>
      <color indexed="8"/>
      <name val="돋움체"/>
      <family val="3"/>
      <charset val="129"/>
    </font>
    <font>
      <b/>
      <sz val="11"/>
      <color indexed="8"/>
      <name val="돋움체"/>
      <family val="3"/>
      <charset val="129"/>
    </font>
    <font>
      <sz val="9"/>
      <color indexed="8"/>
      <name val="돋움체"/>
      <family val="3"/>
      <charset val="129"/>
    </font>
    <font>
      <sz val="8"/>
      <name val="굴림"/>
      <family val="3"/>
      <charset val="129"/>
    </font>
    <font>
      <sz val="8"/>
      <name val="Times New Roman"/>
      <family val="1"/>
    </font>
    <font>
      <b/>
      <sz val="18"/>
      <color indexed="8"/>
      <name val="Times New Roman"/>
      <family val="1"/>
    </font>
    <font>
      <b/>
      <sz val="18"/>
      <color indexed="8"/>
      <name val="바탕체"/>
      <family val="1"/>
      <charset val="129"/>
    </font>
    <font>
      <b/>
      <sz val="1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바탕체"/>
      <family val="1"/>
      <charset val="129"/>
    </font>
    <font>
      <b/>
      <sz val="16"/>
      <color indexed="8"/>
      <name val="바탕체"/>
      <family val="1"/>
      <charset val="129"/>
    </font>
    <font>
      <b/>
      <sz val="16"/>
      <color indexed="8"/>
      <name val="Times New Roman"/>
      <family val="1"/>
    </font>
    <font>
      <sz val="7"/>
      <name val="돋움체"/>
      <family val="3"/>
      <charset val="129"/>
    </font>
    <font>
      <vertAlign val="superscript"/>
      <sz val="9"/>
      <name val="돋움체"/>
      <family val="3"/>
      <charset val="129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63">
    <xf numFmtId="0" fontId="0" fillId="0" borderId="0">
      <alignment vertical="center"/>
    </xf>
    <xf numFmtId="0" fontId="2" fillId="0" borderId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Protection="0"/>
    <xf numFmtId="0" fontId="17" fillId="0" borderId="0"/>
    <xf numFmtId="41" fontId="19" fillId="0" borderId="0" applyFont="0" applyFill="0" applyBorder="0" applyAlignment="0" applyProtection="0"/>
    <xf numFmtId="49" fontId="21" fillId="0" borderId="14">
      <alignment horizontal="center" vertical="center"/>
    </xf>
    <xf numFmtId="49" fontId="22" fillId="0" borderId="14">
      <alignment horizontal="center" vertical="center"/>
    </xf>
    <xf numFmtId="49" fontId="21" fillId="0" borderId="14">
      <alignment horizontal="center" vertical="center"/>
    </xf>
    <xf numFmtId="49" fontId="21" fillId="0" borderId="14">
      <alignment horizontal="center" vertical="center"/>
    </xf>
    <xf numFmtId="49" fontId="22" fillId="0" borderId="14">
      <alignment horizontal="center" vertical="center"/>
    </xf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3" fillId="0" borderId="0"/>
    <xf numFmtId="0" fontId="2" fillId="0" borderId="0"/>
    <xf numFmtId="0" fontId="24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6" fillId="0" borderId="0"/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7" fillId="0" borderId="0"/>
    <xf numFmtId="0" fontId="37" fillId="0" borderId="0"/>
    <xf numFmtId="0" fontId="24" fillId="0" borderId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1" fillId="35" borderId="15">
      <alignment horizontal="center" vertical="center"/>
    </xf>
    <xf numFmtId="0" fontId="42" fillId="0" borderId="0"/>
    <xf numFmtId="0" fontId="43" fillId="0" borderId="0"/>
    <xf numFmtId="0" fontId="42" fillId="0" borderId="0"/>
    <xf numFmtId="0" fontId="42" fillId="0" borderId="0"/>
    <xf numFmtId="0" fontId="36" fillId="0" borderId="0"/>
    <xf numFmtId="0" fontId="39" fillId="0" borderId="0"/>
    <xf numFmtId="0" fontId="44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26" fillId="0" borderId="0"/>
    <xf numFmtId="0" fontId="46" fillId="36" borderId="16" applyNumberFormat="0" applyAlignment="0" applyProtection="0">
      <alignment vertical="center"/>
    </xf>
    <xf numFmtId="0" fontId="47" fillId="0" borderId="0"/>
    <xf numFmtId="0" fontId="48" fillId="37" borderId="17" applyNumberFormat="0" applyAlignment="0" applyProtection="0">
      <alignment vertical="center"/>
    </xf>
    <xf numFmtId="176" fontId="26" fillId="0" borderId="0" applyFont="0" applyFill="0" applyBorder="0" applyAlignment="0" applyProtection="0"/>
    <xf numFmtId="0" fontId="19" fillId="0" borderId="0"/>
    <xf numFmtId="177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2" fillId="0" borderId="0" applyFon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49" fillId="0" borderId="0"/>
    <xf numFmtId="0" fontId="19" fillId="0" borderId="0"/>
    <xf numFmtId="0" fontId="50" fillId="0" borderId="0" applyFill="0" applyBorder="0" applyAlignment="0" applyProtection="0"/>
    <xf numFmtId="0" fontId="26" fillId="0" borderId="0" applyFont="0" applyFill="0" applyBorder="0" applyAlignment="0" applyProtection="0"/>
    <xf numFmtId="0" fontId="51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 applyFill="0" applyBorder="0" applyAlignment="0" applyProtection="0"/>
    <xf numFmtId="0" fontId="49" fillId="0" borderId="0"/>
    <xf numFmtId="181" fontId="2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2" fontId="50" fillId="0" borderId="0" applyFill="0" applyBorder="0" applyAlignment="0" applyProtection="0"/>
    <xf numFmtId="2" fontId="26" fillId="0" borderId="0" applyFont="0" applyFill="0" applyBorder="0" applyAlignment="0" applyProtection="0"/>
    <xf numFmtId="2" fontId="51" fillId="0" borderId="0" applyFill="0" applyBorder="0" applyAlignment="0" applyProtection="0"/>
    <xf numFmtId="2" fontId="50" fillId="0" borderId="0" applyFill="0" applyBorder="0" applyAlignment="0" applyProtection="0"/>
    <xf numFmtId="2" fontId="51" fillId="0" borderId="0" applyFill="0" applyBorder="0" applyAlignment="0" applyProtection="0"/>
    <xf numFmtId="0" fontId="53" fillId="5" borderId="0" applyNumberFormat="0" applyBorder="0" applyAlignment="0" applyProtection="0">
      <alignment vertical="center"/>
    </xf>
    <xf numFmtId="38" fontId="54" fillId="38" borderId="0" applyNumberFormat="0" applyBorder="0" applyAlignment="0" applyProtection="0"/>
    <xf numFmtId="38" fontId="54" fillId="39" borderId="0" applyNumberFormat="0" applyBorder="0" applyAlignment="0" applyProtection="0"/>
    <xf numFmtId="38" fontId="55" fillId="38" borderId="0" applyNumberFormat="0" applyBorder="0" applyAlignment="0" applyProtection="0"/>
    <xf numFmtId="38" fontId="54" fillId="38" borderId="0" applyNumberFormat="0" applyBorder="0" applyAlignment="0" applyProtection="0"/>
    <xf numFmtId="38" fontId="55" fillId="38" borderId="0" applyNumberFormat="0" applyBorder="0" applyAlignment="0" applyProtection="0"/>
    <xf numFmtId="0" fontId="56" fillId="0" borderId="0">
      <alignment horizontal="left"/>
    </xf>
    <xf numFmtId="0" fontId="57" fillId="0" borderId="18" applyNumberFormat="0" applyAlignment="0" applyProtection="0">
      <alignment horizontal="left" vertical="center"/>
    </xf>
    <xf numFmtId="0" fontId="58" fillId="0" borderId="18" applyNumberFormat="0" applyAlignment="0" applyProtection="0">
      <alignment horizontal="left" vertical="center"/>
    </xf>
    <xf numFmtId="0" fontId="58" fillId="0" borderId="18" applyNumberFormat="0" applyAlignment="0" applyProtection="0">
      <alignment horizontal="left" vertical="center"/>
    </xf>
    <xf numFmtId="0" fontId="57" fillId="0" borderId="18" applyNumberFormat="0" applyAlignment="0" applyProtection="0">
      <alignment horizontal="left" vertical="center"/>
    </xf>
    <xf numFmtId="0" fontId="58" fillId="0" borderId="18" applyNumberFormat="0" applyAlignment="0" applyProtection="0">
      <alignment horizontal="left" vertical="center"/>
    </xf>
    <xf numFmtId="0" fontId="57" fillId="0" borderId="19">
      <alignment horizontal="left" vertical="center"/>
    </xf>
    <xf numFmtId="0" fontId="58" fillId="0" borderId="19">
      <alignment horizontal="left" vertical="center"/>
    </xf>
    <xf numFmtId="0" fontId="58" fillId="0" borderId="19">
      <alignment horizontal="left" vertical="center"/>
    </xf>
    <xf numFmtId="0" fontId="57" fillId="0" borderId="19">
      <alignment horizontal="left" vertical="center"/>
    </xf>
    <xf numFmtId="0" fontId="58" fillId="0" borderId="19">
      <alignment horizontal="left" vertical="center"/>
    </xf>
    <xf numFmtId="0" fontId="59" fillId="0" borderId="20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>
      <alignment vertical="center"/>
    </xf>
    <xf numFmtId="0" fontId="57" fillId="0" borderId="0" applyNumberFormat="0" applyFill="0" applyBorder="0" applyAlignment="0" applyProtection="0"/>
    <xf numFmtId="0" fontId="62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8" borderId="16" applyNumberFormat="0" applyAlignment="0" applyProtection="0">
      <alignment vertical="center"/>
    </xf>
    <xf numFmtId="10" fontId="54" fillId="40" borderId="23" applyNumberFormat="0" applyBorder="0" applyAlignment="0" applyProtection="0"/>
    <xf numFmtId="10" fontId="54" fillId="39" borderId="23" applyNumberFormat="0" applyBorder="0" applyAlignment="0" applyProtection="0"/>
    <xf numFmtId="10" fontId="55" fillId="40" borderId="23" applyNumberFormat="0" applyBorder="0" applyAlignment="0" applyProtection="0"/>
    <xf numFmtId="10" fontId="54" fillId="40" borderId="23" applyNumberFormat="0" applyBorder="0" applyAlignment="0" applyProtection="0"/>
    <xf numFmtId="10" fontId="55" fillId="40" borderId="23" applyNumberFormat="0" applyBorder="0" applyAlignment="0" applyProtection="0"/>
    <xf numFmtId="0" fontId="66" fillId="0" borderId="24" applyNumberFormat="0" applyFill="0" applyAlignment="0" applyProtection="0">
      <alignment vertical="center"/>
    </xf>
    <xf numFmtId="176" fontId="26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67" fillId="0" borderId="25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68" fillId="41" borderId="0" applyNumberFormat="0" applyBorder="0" applyAlignment="0" applyProtection="0">
      <alignment vertical="center"/>
    </xf>
    <xf numFmtId="184" fontId="2" fillId="0" borderId="0"/>
    <xf numFmtId="0" fontId="2" fillId="0" borderId="0"/>
    <xf numFmtId="185" fontId="19" fillId="0" borderId="0"/>
    <xf numFmtId="186" fontId="19" fillId="0" borderId="0"/>
    <xf numFmtId="0" fontId="26" fillId="0" borderId="0"/>
    <xf numFmtId="0" fontId="19" fillId="42" borderId="26" applyNumberFormat="0" applyFont="0" applyAlignment="0" applyProtection="0">
      <alignment vertical="center"/>
    </xf>
    <xf numFmtId="187" fontId="23" fillId="43" borderId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9" fillId="36" borderId="27" applyNumberFormat="0" applyAlignment="0" applyProtection="0">
      <alignment vertical="center"/>
    </xf>
    <xf numFmtId="10" fontId="2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70" fillId="44" borderId="15">
      <alignment horizontal="center" vertical="center"/>
    </xf>
    <xf numFmtId="0" fontId="67" fillId="0" borderId="0"/>
    <xf numFmtId="0" fontId="71" fillId="0" borderId="0" applyNumberFormat="0" applyFill="0" applyBorder="0" applyAlignment="0" applyProtection="0">
      <alignment vertical="center"/>
    </xf>
    <xf numFmtId="0" fontId="50" fillId="0" borderId="28" applyNumberFormat="0" applyFill="0" applyAlignment="0" applyProtection="0"/>
    <xf numFmtId="0" fontId="26" fillId="0" borderId="29" applyNumberFormat="0" applyFont="0" applyFill="0" applyAlignment="0" applyProtection="0"/>
    <xf numFmtId="0" fontId="51" fillId="0" borderId="28" applyNumberFormat="0" applyFill="0" applyAlignment="0" applyProtection="0"/>
    <xf numFmtId="0" fontId="72" fillId="0" borderId="30" applyNumberFormat="0" applyFill="0" applyAlignment="0" applyProtection="0">
      <alignment vertical="center"/>
    </xf>
    <xf numFmtId="0" fontId="50" fillId="0" borderId="28" applyNumberFormat="0" applyFill="0" applyAlignment="0" applyProtection="0"/>
    <xf numFmtId="0" fontId="51" fillId="0" borderId="28" applyNumberFormat="0" applyFill="0" applyAlignment="0" applyProtection="0"/>
    <xf numFmtId="0" fontId="14" fillId="0" borderId="31">
      <alignment horizontal="left"/>
    </xf>
    <xf numFmtId="0" fontId="73" fillId="0" borderId="0" applyNumberForma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36" borderId="16" applyNumberFormat="0" applyAlignment="0" applyProtection="0">
      <alignment vertical="center"/>
    </xf>
    <xf numFmtId="0" fontId="46" fillId="36" borderId="16" applyNumberFormat="0" applyAlignment="0" applyProtection="0">
      <alignment vertical="center"/>
    </xf>
    <xf numFmtId="0" fontId="46" fillId="38" borderId="16" applyNumberFormat="0" applyAlignment="0" applyProtection="0">
      <alignment vertical="center"/>
    </xf>
    <xf numFmtId="0" fontId="76" fillId="36" borderId="16" applyNumberFormat="0" applyAlignment="0" applyProtection="0">
      <alignment vertical="center"/>
    </xf>
    <xf numFmtId="0" fontId="76" fillId="36" borderId="16" applyNumberFormat="0" applyAlignment="0" applyProtection="0">
      <alignment vertical="center"/>
    </xf>
    <xf numFmtId="0" fontId="77" fillId="36" borderId="16" applyNumberFormat="0" applyAlignment="0" applyProtection="0">
      <alignment vertical="center"/>
    </xf>
    <xf numFmtId="188" fontId="2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189" fontId="17" fillId="0" borderId="0"/>
    <xf numFmtId="189" fontId="2" fillId="0" borderId="0"/>
    <xf numFmtId="0" fontId="7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1" fillId="0" borderId="0">
      <protection locked="0"/>
    </xf>
    <xf numFmtId="0" fontId="81" fillId="0" borderId="0"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0" fontId="19" fillId="42" borderId="26" applyNumberFormat="0" applyFont="0" applyAlignment="0" applyProtection="0">
      <alignment vertical="center"/>
    </xf>
    <xf numFmtId="0" fontId="27" fillId="42" borderId="26" applyNumberFormat="0" applyFont="0" applyAlignment="0" applyProtection="0">
      <alignment vertical="center"/>
    </xf>
    <xf numFmtId="0" fontId="19" fillId="40" borderId="26" applyNumberFormat="0" applyFont="0" applyAlignment="0" applyProtection="0">
      <alignment vertical="center"/>
    </xf>
    <xf numFmtId="0" fontId="19" fillId="42" borderId="26" applyNumberFormat="0" applyFont="0" applyAlignment="0" applyProtection="0">
      <alignment vertical="center"/>
    </xf>
    <xf numFmtId="0" fontId="2" fillId="42" borderId="26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>
      <alignment vertical="center"/>
    </xf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41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7" fillId="0" borderId="0">
      <alignment horizontal="center" vertical="center"/>
    </xf>
    <xf numFmtId="0" fontId="88" fillId="0" borderId="0">
      <alignment horizontal="center" vertical="center"/>
    </xf>
    <xf numFmtId="0" fontId="89" fillId="0" borderId="0"/>
    <xf numFmtId="0" fontId="9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37" borderId="17" applyNumberFormat="0" applyAlignment="0" applyProtection="0">
      <alignment vertical="center"/>
    </xf>
    <xf numFmtId="0" fontId="48" fillId="37" borderId="17" applyNumberFormat="0" applyAlignment="0" applyProtection="0">
      <alignment vertical="center"/>
    </xf>
    <xf numFmtId="0" fontId="48" fillId="50" borderId="17" applyNumberFormat="0" applyAlignment="0" applyProtection="0">
      <alignment vertical="center"/>
    </xf>
    <xf numFmtId="0" fontId="92" fillId="37" borderId="17" applyNumberFormat="0" applyAlignment="0" applyProtection="0">
      <alignment vertical="center"/>
    </xf>
    <xf numFmtId="0" fontId="92" fillId="37" borderId="17" applyNumberFormat="0" applyAlignment="0" applyProtection="0">
      <alignment vertical="center"/>
    </xf>
    <xf numFmtId="0" fontId="93" fillId="37" borderId="17" applyNumberFormat="0" applyAlignment="0" applyProtection="0">
      <alignment vertical="center"/>
    </xf>
    <xf numFmtId="190" fontId="26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94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Protection="0"/>
    <xf numFmtId="41" fontId="27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95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9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6" fillId="0" borderId="0"/>
    <xf numFmtId="0" fontId="22" fillId="0" borderId="0" applyFont="0" applyFill="0" applyBorder="0" applyAlignment="0" applyProtection="0"/>
    <xf numFmtId="0" fontId="23" fillId="0" borderId="0"/>
    <xf numFmtId="0" fontId="26" fillId="0" borderId="0"/>
    <xf numFmtId="0" fontId="23" fillId="0" borderId="0"/>
    <xf numFmtId="0" fontId="96" fillId="0" borderId="24" applyNumberFormat="0" applyFill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96" fillId="0" borderId="24" applyNumberFormat="0" applyFill="0" applyAlignment="0" applyProtection="0">
      <alignment vertical="center"/>
    </xf>
    <xf numFmtId="0" fontId="96" fillId="0" borderId="24" applyNumberFormat="0" applyFill="0" applyAlignment="0" applyProtection="0">
      <alignment vertical="center"/>
    </xf>
    <xf numFmtId="0" fontId="97" fillId="0" borderId="24" applyNumberFormat="0" applyFill="0" applyAlignment="0" applyProtection="0">
      <alignment vertical="center"/>
    </xf>
    <xf numFmtId="0" fontId="98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98" fillId="0" borderId="30" applyNumberFormat="0" applyFill="0" applyAlignment="0" applyProtection="0">
      <alignment vertical="center"/>
    </xf>
    <xf numFmtId="0" fontId="98" fillId="0" borderId="30" applyNumberFormat="0" applyFill="0" applyAlignment="0" applyProtection="0">
      <alignment vertical="center"/>
    </xf>
    <xf numFmtId="0" fontId="99" fillId="0" borderId="30" applyNumberFormat="0" applyFill="0" applyAlignment="0" applyProtection="0">
      <alignment vertical="center"/>
    </xf>
    <xf numFmtId="41" fontId="19" fillId="0" borderId="0" applyFont="0" applyFill="0" applyBorder="0" applyAlignment="0" applyProtection="0"/>
    <xf numFmtId="0" fontId="100" fillId="8" borderId="16" applyNumberFormat="0" applyAlignment="0" applyProtection="0">
      <alignment vertical="center"/>
    </xf>
    <xf numFmtId="0" fontId="65" fillId="8" borderId="16" applyNumberFormat="0" applyAlignment="0" applyProtection="0">
      <alignment vertical="center"/>
    </xf>
    <xf numFmtId="0" fontId="65" fillId="14" borderId="16" applyNumberFormat="0" applyAlignment="0" applyProtection="0">
      <alignment vertical="center"/>
    </xf>
    <xf numFmtId="0" fontId="100" fillId="8" borderId="16" applyNumberFormat="0" applyAlignment="0" applyProtection="0">
      <alignment vertical="center"/>
    </xf>
    <xf numFmtId="0" fontId="100" fillId="8" borderId="16" applyNumberFormat="0" applyAlignment="0" applyProtection="0">
      <alignment vertical="center"/>
    </xf>
    <xf numFmtId="0" fontId="101" fillId="8" borderId="16" applyNumberFormat="0" applyAlignment="0" applyProtection="0">
      <alignment vertical="center"/>
    </xf>
    <xf numFmtId="4" fontId="81" fillId="0" borderId="0">
      <protection locked="0"/>
    </xf>
    <xf numFmtId="191" fontId="2" fillId="0" borderId="0">
      <protection locked="0"/>
    </xf>
    <xf numFmtId="0" fontId="102" fillId="0" borderId="0">
      <alignment vertical="center"/>
    </xf>
    <xf numFmtId="0" fontId="103" fillId="0" borderId="20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104" fillId="0" borderId="20" applyNumberFormat="0" applyFill="0" applyAlignment="0" applyProtection="0">
      <alignment vertical="center"/>
    </xf>
    <xf numFmtId="0" fontId="105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05" fillId="0" borderId="21" applyNumberFormat="0" applyFill="0" applyAlignment="0" applyProtection="0">
      <alignment vertical="center"/>
    </xf>
    <xf numFmtId="0" fontId="105" fillId="0" borderId="21" applyNumberFormat="0" applyFill="0" applyAlignment="0" applyProtection="0">
      <alignment vertical="center"/>
    </xf>
    <xf numFmtId="0" fontId="106" fillId="0" borderId="21" applyNumberFormat="0" applyFill="0" applyAlignment="0" applyProtection="0">
      <alignment vertical="center"/>
    </xf>
    <xf numFmtId="0" fontId="107" fillId="0" borderId="22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107" fillId="0" borderId="22" applyNumberFormat="0" applyFill="0" applyAlignment="0" applyProtection="0">
      <alignment vertical="center"/>
    </xf>
    <xf numFmtId="0" fontId="107" fillId="0" borderId="22" applyNumberFormat="0" applyFill="0" applyAlignment="0" applyProtection="0">
      <alignment vertical="center"/>
    </xf>
    <xf numFmtId="0" fontId="108" fillId="0" borderId="22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11" fillId="36" borderId="27" applyNumberFormat="0" applyAlignment="0" applyProtection="0">
      <alignment vertical="center"/>
    </xf>
    <xf numFmtId="0" fontId="69" fillId="36" borderId="27" applyNumberFormat="0" applyAlignment="0" applyProtection="0">
      <alignment vertical="center"/>
    </xf>
    <xf numFmtId="0" fontId="69" fillId="38" borderId="27" applyNumberFormat="0" applyAlignment="0" applyProtection="0">
      <alignment vertical="center"/>
    </xf>
    <xf numFmtId="0" fontId="111" fillId="36" borderId="27" applyNumberFormat="0" applyAlignment="0" applyProtection="0">
      <alignment vertical="center"/>
    </xf>
    <xf numFmtId="0" fontId="111" fillId="36" borderId="27" applyNumberFormat="0" applyAlignment="0" applyProtection="0">
      <alignment vertical="center"/>
    </xf>
    <xf numFmtId="0" fontId="112" fillId="36" borderId="27" applyNumberFormat="0" applyAlignment="0" applyProtection="0">
      <alignment vertical="center"/>
    </xf>
    <xf numFmtId="0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13" fillId="0" borderId="0"/>
    <xf numFmtId="0" fontId="7" fillId="0" borderId="0">
      <alignment vertical="center"/>
    </xf>
    <xf numFmtId="42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192" fontId="2" fillId="0" borderId="0">
      <protection locked="0"/>
    </xf>
    <xf numFmtId="193" fontId="23" fillId="43" borderId="0">
      <alignment vertical="center"/>
    </xf>
    <xf numFmtId="187" fontId="26" fillId="0" borderId="15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95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7" fillId="0" borderId="0">
      <alignment vertical="center"/>
    </xf>
    <xf numFmtId="0" fontId="114" fillId="0" borderId="0">
      <alignment vertical="center"/>
    </xf>
    <xf numFmtId="0" fontId="95" fillId="0" borderId="0">
      <alignment vertical="center"/>
    </xf>
    <xf numFmtId="0" fontId="114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19" fillId="0" borderId="0">
      <alignment vertical="center"/>
    </xf>
    <xf numFmtId="0" fontId="2" fillId="0" borderId="0"/>
    <xf numFmtId="0" fontId="26" fillId="0" borderId="0"/>
    <xf numFmtId="0" fontId="26" fillId="0" borderId="0"/>
    <xf numFmtId="0" fontId="19" fillId="0" borderId="0">
      <alignment vertical="center"/>
    </xf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>
      <alignment vertical="center"/>
    </xf>
    <xf numFmtId="0" fontId="2" fillId="0" borderId="0" applyProtection="0"/>
    <xf numFmtId="0" fontId="94" fillId="0" borderId="0"/>
    <xf numFmtId="0" fontId="19" fillId="0" borderId="0"/>
    <xf numFmtId="0" fontId="17" fillId="0" borderId="0"/>
    <xf numFmtId="0" fontId="19" fillId="0" borderId="0">
      <alignment vertical="center"/>
    </xf>
    <xf numFmtId="0" fontId="2" fillId="0" borderId="0" applyProtection="0"/>
    <xf numFmtId="0" fontId="2" fillId="0" borderId="0"/>
    <xf numFmtId="0" fontId="19" fillId="0" borderId="0"/>
    <xf numFmtId="0" fontId="27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/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/>
    <xf numFmtId="0" fontId="95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6" fillId="0" borderId="0"/>
    <xf numFmtId="0" fontId="2" fillId="0" borderId="0"/>
    <xf numFmtId="0" fontId="2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95" fillId="0" borderId="0">
      <alignment vertical="center"/>
    </xf>
    <xf numFmtId="0" fontId="19" fillId="0" borderId="0">
      <alignment vertical="center"/>
    </xf>
    <xf numFmtId="0" fontId="115" fillId="0" borderId="0"/>
    <xf numFmtId="0" fontId="2" fillId="0" borderId="0"/>
    <xf numFmtId="0" fontId="95" fillId="0" borderId="0">
      <alignment vertical="center"/>
    </xf>
    <xf numFmtId="0" fontId="2" fillId="0" borderId="0"/>
    <xf numFmtId="0" fontId="19" fillId="0" borderId="0"/>
    <xf numFmtId="0" fontId="19" fillId="0" borderId="0"/>
    <xf numFmtId="0" fontId="9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9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9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116" fillId="0" borderId="0">
      <alignment vertical="center"/>
    </xf>
    <xf numFmtId="0" fontId="2" fillId="0" borderId="0"/>
    <xf numFmtId="0" fontId="116" fillId="0" borderId="0">
      <alignment vertical="center"/>
    </xf>
    <xf numFmtId="0" fontId="116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9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81" fillId="0" borderId="29">
      <protection locked="0"/>
    </xf>
    <xf numFmtId="194" fontId="2" fillId="0" borderId="0">
      <protection locked="0"/>
    </xf>
    <xf numFmtId="195" fontId="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181" fontId="2" fillId="0" borderId="0" applyFont="0" applyFill="0" applyBorder="0" applyAlignment="0" applyProtection="0"/>
    <xf numFmtId="2" fontId="26" fillId="0" borderId="0" applyFont="0" applyFill="0" applyBorder="0" applyAlignment="0" applyProtection="0"/>
    <xf numFmtId="38" fontId="54" fillId="39" borderId="0" applyNumberFormat="0" applyBorder="0" applyAlignment="0" applyProtection="0"/>
    <xf numFmtId="10" fontId="54" fillId="39" borderId="23" applyNumberFormat="0" applyBorder="0" applyAlignment="0" applyProtection="0"/>
    <xf numFmtId="0" fontId="2" fillId="0" borderId="0"/>
    <xf numFmtId="0" fontId="26" fillId="0" borderId="29" applyNumberFormat="0" applyFont="0" applyFill="0" applyAlignment="0" applyProtection="0"/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6" fillId="36" borderId="16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48" fillId="37" borderId="17" applyNumberFormat="0" applyAlignment="0" applyProtection="0">
      <alignment vertical="center"/>
    </xf>
    <xf numFmtId="0" fontId="2" fillId="0" borderId="0" applyProtection="0"/>
    <xf numFmtId="0" fontId="22" fillId="0" borderId="0" applyFont="0" applyFill="0" applyBorder="0" applyAlignment="0" applyProtection="0"/>
    <xf numFmtId="0" fontId="65" fillId="8" borderId="16" applyNumberFormat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69" fillId="36" borderId="27" applyNumberFormat="0" applyAlignment="0" applyProtection="0">
      <alignment vertical="center"/>
    </xf>
    <xf numFmtId="192" fontId="2" fillId="0" borderId="0">
      <protection locked="0"/>
    </xf>
    <xf numFmtId="0" fontId="2" fillId="0" borderId="0"/>
    <xf numFmtId="0" fontId="2" fillId="0" borderId="0" applyBorder="0"/>
    <xf numFmtId="0" fontId="2" fillId="0" borderId="0"/>
    <xf numFmtId="0" fontId="2" fillId="0" borderId="0" applyBorder="0"/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/>
    <xf numFmtId="0" fontId="2" fillId="0" borderId="0" applyProtection="0"/>
    <xf numFmtId="0" fontId="2" fillId="0" borderId="0" applyBorder="0"/>
    <xf numFmtId="41" fontId="1" fillId="0" borderId="0" applyFont="0" applyFill="0" applyBorder="0" applyAlignment="0" applyProtection="0">
      <alignment vertical="center"/>
    </xf>
  </cellStyleXfs>
  <cellXfs count="58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3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Alignment="1">
      <alignment horizontal="centerContinuous" vertical="center"/>
    </xf>
    <xf numFmtId="3" fontId="9" fillId="0" borderId="0" xfId="1" applyNumberFormat="1" applyFont="1" applyFill="1" applyAlignment="1">
      <alignment horizontal="centerContinuous" vertical="center"/>
    </xf>
    <xf numFmtId="0" fontId="9" fillId="0" borderId="0" xfId="1" applyFont="1" applyFill="1" applyBorder="1" applyAlignment="1">
      <alignment vertical="center"/>
    </xf>
    <xf numFmtId="3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3" fontId="11" fillId="0" borderId="2" xfId="1" applyNumberFormat="1" applyFont="1" applyFill="1" applyBorder="1" applyAlignment="1">
      <alignment horizontal="centerContinuous" vertical="center" wrapText="1"/>
    </xf>
    <xf numFmtId="3" fontId="11" fillId="0" borderId="3" xfId="1" applyNumberFormat="1" applyFont="1" applyFill="1" applyBorder="1" applyAlignment="1">
      <alignment horizontal="centerContinuous" vertical="center" wrapText="1"/>
    </xf>
    <xf numFmtId="3" fontId="11" fillId="0" borderId="4" xfId="1" applyNumberFormat="1" applyFont="1" applyFill="1" applyBorder="1" applyAlignment="1">
      <alignment horizontal="centerContinuous" vertical="center" wrapText="1"/>
    </xf>
    <xf numFmtId="0" fontId="11" fillId="0" borderId="0" xfId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3" fontId="11" fillId="0" borderId="6" xfId="1" applyNumberFormat="1" applyFont="1" applyFill="1" applyBorder="1" applyAlignment="1">
      <alignment horizontal="centerContinuous" vertical="center"/>
    </xf>
    <xf numFmtId="3" fontId="11" fillId="0" borderId="6" xfId="1" applyNumberFormat="1" applyFont="1" applyFill="1" applyBorder="1" applyAlignment="1">
      <alignment horizontal="left" vertical="center"/>
    </xf>
    <xf numFmtId="3" fontId="11" fillId="0" borderId="7" xfId="1" applyNumberFormat="1" applyFont="1" applyFill="1" applyBorder="1" applyAlignment="1">
      <alignment horizontal="centerContinuous" vertical="center"/>
    </xf>
    <xf numFmtId="3" fontId="11" fillId="0" borderId="6" xfId="1" applyNumberFormat="1" applyFont="1" applyFill="1" applyBorder="1" applyAlignment="1">
      <alignment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Continuous" wrapText="1"/>
    </xf>
    <xf numFmtId="3" fontId="11" fillId="0" borderId="10" xfId="1" applyNumberFormat="1" applyFont="1" applyFill="1" applyBorder="1" applyAlignment="1">
      <alignment horizontal="centerContinuous" wrapText="1"/>
    </xf>
    <xf numFmtId="3" fontId="11" fillId="0" borderId="10" xfId="1" applyNumberFormat="1" applyFont="1" applyFill="1" applyBorder="1" applyAlignment="1">
      <alignment horizontal="centerContinuous"/>
    </xf>
    <xf numFmtId="0" fontId="11" fillId="0" borderId="8" xfId="1" applyFont="1" applyFill="1" applyBorder="1" applyAlignment="1">
      <alignment horizontal="centerContinuous" wrapText="1"/>
    </xf>
    <xf numFmtId="3" fontId="11" fillId="0" borderId="10" xfId="1" applyNumberFormat="1" applyFont="1" applyFill="1" applyBorder="1" applyAlignment="1">
      <alignment horizontal="center" wrapText="1"/>
    </xf>
    <xf numFmtId="3" fontId="11" fillId="0" borderId="9" xfId="1" applyNumberFormat="1" applyFont="1" applyFill="1" applyBorder="1" applyAlignment="1">
      <alignment horizontal="center" wrapText="1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5" xfId="1" quotePrefix="1" applyFont="1" applyFill="1" applyBorder="1" applyAlignment="1">
      <alignment horizontal="center" vertical="center"/>
    </xf>
    <xf numFmtId="0" fontId="11" fillId="0" borderId="7" xfId="1" quotePrefix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1" fontId="11" fillId="0" borderId="0" xfId="1" applyNumberFormat="1" applyFont="1" applyFill="1" applyAlignment="1">
      <alignment vertical="center"/>
    </xf>
    <xf numFmtId="41" fontId="11" fillId="0" borderId="0" xfId="3" applyNumberFormat="1" applyFont="1" applyFill="1" applyBorder="1" applyAlignment="1">
      <alignment horizontal="right" vertical="center" shrinkToFit="1"/>
    </xf>
    <xf numFmtId="0" fontId="13" fillId="0" borderId="5" xfId="1" quotePrefix="1" applyFont="1" applyFill="1" applyBorder="1" applyAlignment="1">
      <alignment horizontal="center" vertical="center"/>
    </xf>
    <xf numFmtId="0" fontId="13" fillId="0" borderId="7" xfId="1" quotePrefix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3" fontId="11" fillId="0" borderId="5" xfId="1" applyNumberFormat="1" applyFont="1" applyFill="1" applyBorder="1" applyAlignment="1">
      <alignment horizontal="center" vertical="center"/>
    </xf>
    <xf numFmtId="3" fontId="11" fillId="0" borderId="7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horizontal="center" vertical="center"/>
    </xf>
    <xf numFmtId="3" fontId="11" fillId="0" borderId="12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vertical="center"/>
    </xf>
    <xf numFmtId="3" fontId="15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3" fontId="15" fillId="0" borderId="0" xfId="1" applyNumberFormat="1" applyFont="1" applyFill="1" applyAlignment="1">
      <alignment vertical="center"/>
    </xf>
    <xf numFmtId="0" fontId="15" fillId="0" borderId="0" xfId="1" applyNumberFormat="1" applyFont="1" applyFill="1" applyBorder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" fontId="16" fillId="0" borderId="0" xfId="1" applyNumberFormat="1" applyFont="1" applyFill="1" applyAlignment="1">
      <alignment vertical="center"/>
    </xf>
    <xf numFmtId="0" fontId="16" fillId="0" borderId="0" xfId="1" applyFont="1" applyFill="1" applyAlignment="1">
      <alignment horizontal="right" vertical="center"/>
    </xf>
    <xf numFmtId="41" fontId="18" fillId="0" borderId="0" xfId="5" applyNumberFormat="1" applyFont="1" applyAlignment="1">
      <alignment horizontal="right" vertical="center"/>
    </xf>
    <xf numFmtId="41" fontId="18" fillId="0" borderId="0" xfId="6" applyNumberFormat="1" applyFont="1" applyAlignment="1">
      <alignment horizontal="right" vertical="center"/>
    </xf>
    <xf numFmtId="41" fontId="18" fillId="0" borderId="0" xfId="6" applyNumberFormat="1" applyFont="1" applyBorder="1" applyAlignment="1">
      <alignment vertical="center"/>
    </xf>
    <xf numFmtId="41" fontId="20" fillId="0" borderId="0" xfId="6" applyNumberFormat="1" applyFont="1" applyFill="1" applyAlignment="1">
      <alignment horizontal="right" vertical="center"/>
    </xf>
    <xf numFmtId="41" fontId="20" fillId="0" borderId="0" xfId="6" applyNumberFormat="1" applyFont="1" applyFill="1" applyBorder="1" applyAlignment="1">
      <alignment horizontal="right" vertical="center"/>
    </xf>
    <xf numFmtId="3" fontId="16" fillId="0" borderId="0" xfId="1" applyNumberFormat="1" applyFont="1" applyFill="1" applyAlignment="1">
      <alignment horizontal="left" vertical="center"/>
    </xf>
    <xf numFmtId="0" fontId="16" fillId="0" borderId="0" xfId="1" applyFont="1" applyFill="1" applyAlignment="1">
      <alignment vertical="center"/>
    </xf>
    <xf numFmtId="0" fontId="3" fillId="0" borderId="0" xfId="691" applyFont="1" applyFill="1" applyAlignment="1">
      <alignment vertical="center"/>
    </xf>
    <xf numFmtId="0" fontId="5" fillId="0" borderId="0" xfId="691" applyFont="1" applyFill="1" applyAlignment="1">
      <alignment vertical="center"/>
    </xf>
    <xf numFmtId="3" fontId="5" fillId="0" borderId="0" xfId="691" applyNumberFormat="1" applyFont="1" applyFill="1" applyAlignment="1">
      <alignment vertical="center"/>
    </xf>
    <xf numFmtId="0" fontId="3" fillId="0" borderId="0" xfId="691" applyFont="1" applyFill="1" applyAlignment="1">
      <alignment horizontal="right" vertical="center"/>
    </xf>
    <xf numFmtId="0" fontId="5" fillId="0" borderId="0" xfId="691" applyFont="1" applyFill="1" applyBorder="1" applyAlignment="1">
      <alignment vertical="center"/>
    </xf>
    <xf numFmtId="0" fontId="102" fillId="0" borderId="0" xfId="691" applyFont="1" applyFill="1" applyAlignment="1">
      <alignment horizontal="centerContinuous" vertical="center"/>
    </xf>
    <xf numFmtId="0" fontId="102" fillId="0" borderId="0" xfId="691" applyFont="1" applyFill="1" applyAlignment="1">
      <alignment horizontal="centerContinuous" vertical="center" shrinkToFit="1"/>
    </xf>
    <xf numFmtId="0" fontId="102" fillId="0" borderId="0" xfId="691" applyFont="1" applyFill="1" applyBorder="1" applyAlignment="1">
      <alignment vertical="center"/>
    </xf>
    <xf numFmtId="0" fontId="9" fillId="0" borderId="0" xfId="691" applyFont="1" applyFill="1" applyAlignment="1">
      <alignment horizontal="centerContinuous" vertical="center"/>
    </xf>
    <xf numFmtId="3" fontId="9" fillId="0" borderId="0" xfId="691" applyNumberFormat="1" applyFont="1" applyFill="1" applyAlignment="1">
      <alignment horizontal="centerContinuous" vertical="center"/>
    </xf>
    <xf numFmtId="3" fontId="5" fillId="0" borderId="0" xfId="691" applyNumberFormat="1" applyFont="1" applyFill="1" applyAlignment="1">
      <alignment horizontal="centerContinuous" vertical="center"/>
    </xf>
    <xf numFmtId="0" fontId="9" fillId="0" borderId="0" xfId="691" applyFont="1" applyFill="1" applyBorder="1" applyAlignment="1">
      <alignment vertical="center"/>
    </xf>
    <xf numFmtId="0" fontId="12" fillId="0" borderId="0" xfId="691" applyFont="1" applyFill="1" applyBorder="1" applyAlignment="1">
      <alignment vertical="center"/>
    </xf>
    <xf numFmtId="0" fontId="12" fillId="0" borderId="0" xfId="691" applyNumberFormat="1" applyFont="1" applyFill="1" applyBorder="1" applyAlignment="1">
      <alignment vertical="center"/>
    </xf>
    <xf numFmtId="3" fontId="12" fillId="0" borderId="0" xfId="691" applyNumberFormat="1" applyFont="1" applyFill="1" applyBorder="1" applyAlignment="1">
      <alignment vertical="center"/>
    </xf>
    <xf numFmtId="3" fontId="12" fillId="0" borderId="0" xfId="691" applyNumberFormat="1" applyFont="1" applyFill="1" applyAlignment="1">
      <alignment vertical="center"/>
    </xf>
    <xf numFmtId="3" fontId="12" fillId="0" borderId="0" xfId="691" applyNumberFormat="1" applyFont="1" applyFill="1" applyBorder="1" applyAlignment="1">
      <alignment horizontal="right" vertical="center"/>
    </xf>
    <xf numFmtId="0" fontId="12" fillId="0" borderId="0" xfId="691" applyFont="1" applyFill="1" applyBorder="1" applyAlignment="1">
      <alignment horizontal="left" vertical="center"/>
    </xf>
    <xf numFmtId="0" fontId="12" fillId="0" borderId="0" xfId="691" applyFont="1" applyFill="1" applyBorder="1" applyAlignment="1">
      <alignment horizontal="right" vertical="center"/>
    </xf>
    <xf numFmtId="0" fontId="11" fillId="0" borderId="13" xfId="691" applyFont="1" applyFill="1" applyBorder="1" applyAlignment="1">
      <alignment horizontal="centerContinuous" vertical="center"/>
    </xf>
    <xf numFmtId="3" fontId="11" fillId="0" borderId="3" xfId="691" applyNumberFormat="1" applyFont="1" applyFill="1" applyBorder="1" applyAlignment="1">
      <alignment horizontal="centerContinuous" vertical="center"/>
    </xf>
    <xf numFmtId="49" fontId="11" fillId="0" borderId="3" xfId="691" applyNumberFormat="1" applyFont="1" applyFill="1" applyBorder="1" applyAlignment="1">
      <alignment horizontal="centerContinuous" vertical="center"/>
    </xf>
    <xf numFmtId="3" fontId="11" fillId="0" borderId="3" xfId="691" applyNumberFormat="1" applyFont="1" applyFill="1" applyBorder="1" applyAlignment="1">
      <alignment horizontal="center" vertical="center"/>
    </xf>
    <xf numFmtId="0" fontId="11" fillId="0" borderId="3" xfId="691" applyFont="1" applyFill="1" applyBorder="1" applyAlignment="1">
      <alignment horizontal="centerContinuous" vertical="center"/>
    </xf>
    <xf numFmtId="3" fontId="11" fillId="0" borderId="3" xfId="691" applyNumberFormat="1" applyFont="1" applyFill="1" applyBorder="1" applyAlignment="1">
      <alignment horizontal="center" vertical="center" shrinkToFit="1"/>
    </xf>
    <xf numFmtId="0" fontId="11" fillId="0" borderId="13" xfId="691" applyFont="1" applyFill="1" applyBorder="1" applyAlignment="1">
      <alignment horizontal="center" vertical="center"/>
    </xf>
    <xf numFmtId="0" fontId="11" fillId="0" borderId="0" xfId="691" applyFont="1" applyFill="1" applyBorder="1" applyAlignment="1">
      <alignment vertical="center"/>
    </xf>
    <xf numFmtId="0" fontId="11" fillId="0" borderId="0" xfId="691" applyFont="1" applyFill="1" applyBorder="1" applyAlignment="1">
      <alignment horizontal="centerContinuous" vertical="center"/>
    </xf>
    <xf numFmtId="3" fontId="11" fillId="0" borderId="6" xfId="691" applyNumberFormat="1" applyFont="1" applyFill="1" applyBorder="1" applyAlignment="1">
      <alignment horizontal="center" vertical="center"/>
    </xf>
    <xf numFmtId="3" fontId="11" fillId="0" borderId="6" xfId="691" applyNumberFormat="1" applyFont="1" applyFill="1" applyBorder="1" applyAlignment="1">
      <alignment horizontal="centerContinuous" vertical="center"/>
    </xf>
    <xf numFmtId="49" fontId="11" fillId="0" borderId="6" xfId="691" applyNumberFormat="1" applyFont="1" applyFill="1" applyBorder="1" applyAlignment="1">
      <alignment horizontal="centerContinuous" vertical="center"/>
    </xf>
    <xf numFmtId="0" fontId="11" fillId="0" borderId="6" xfId="691" applyFont="1" applyFill="1" applyBorder="1" applyAlignment="1">
      <alignment vertical="center"/>
    </xf>
    <xf numFmtId="3" fontId="11" fillId="0" borderId="6" xfId="691" applyNumberFormat="1" applyFont="1" applyFill="1" applyBorder="1" applyAlignment="1">
      <alignment horizontal="left" vertical="center"/>
    </xf>
    <xf numFmtId="0" fontId="11" fillId="0" borderId="0" xfId="691" applyNumberFormat="1" applyFont="1" applyFill="1" applyBorder="1" applyAlignment="1">
      <alignment horizontal="center" vertical="center"/>
    </xf>
    <xf numFmtId="0" fontId="11" fillId="0" borderId="6" xfId="691" applyNumberFormat="1" applyFont="1" applyFill="1" applyBorder="1" applyAlignment="1">
      <alignment horizontal="centerContinuous" vertical="center"/>
    </xf>
    <xf numFmtId="0" fontId="11" fillId="0" borderId="6" xfId="691" applyFont="1" applyFill="1" applyBorder="1" applyAlignment="1">
      <alignment horizontal="center" vertical="center"/>
    </xf>
    <xf numFmtId="0" fontId="11" fillId="0" borderId="0" xfId="691" applyFont="1" applyFill="1" applyBorder="1" applyAlignment="1">
      <alignment horizontal="center" vertical="center"/>
    </xf>
    <xf numFmtId="0" fontId="11" fillId="0" borderId="32" xfId="691" applyFont="1" applyFill="1" applyBorder="1" applyAlignment="1">
      <alignment horizontal="centerContinuous" vertical="center"/>
    </xf>
    <xf numFmtId="3" fontId="11" fillId="0" borderId="10" xfId="691" applyNumberFormat="1" applyFont="1" applyFill="1" applyBorder="1" applyAlignment="1">
      <alignment horizontal="centerContinuous" vertical="center"/>
    </xf>
    <xf numFmtId="49" fontId="11" fillId="0" borderId="10" xfId="691" applyNumberFormat="1" applyFont="1" applyFill="1" applyBorder="1" applyAlignment="1">
      <alignment horizontal="centerContinuous" vertical="center"/>
    </xf>
    <xf numFmtId="3" fontId="11" fillId="0" borderId="10" xfId="691" applyNumberFormat="1" applyFont="1" applyFill="1" applyBorder="1" applyAlignment="1">
      <alignment horizontal="center" vertical="center"/>
    </xf>
    <xf numFmtId="0" fontId="11" fillId="0" borderId="32" xfId="691" applyFont="1" applyFill="1" applyBorder="1" applyAlignment="1">
      <alignment horizontal="center" vertical="center"/>
    </xf>
    <xf numFmtId="0" fontId="12" fillId="0" borderId="0" xfId="69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center"/>
    </xf>
    <xf numFmtId="41" fontId="12" fillId="0" borderId="7" xfId="691" applyNumberFormat="1" applyFont="1" applyFill="1" applyBorder="1" applyAlignment="1">
      <alignment horizontal="right" vertical="center"/>
    </xf>
    <xf numFmtId="41" fontId="12" fillId="0" borderId="0" xfId="691" applyNumberFormat="1" applyFont="1" applyFill="1" applyBorder="1" applyAlignment="1">
      <alignment horizontal="right" vertical="center"/>
    </xf>
    <xf numFmtId="41" fontId="12" fillId="0" borderId="5" xfId="691" applyNumberFormat="1" applyFont="1" applyFill="1" applyBorder="1" applyAlignment="1">
      <alignment horizontal="right" vertical="center"/>
    </xf>
    <xf numFmtId="0" fontId="10" fillId="0" borderId="0" xfId="691" quotePrefix="1" applyFont="1" applyFill="1" applyBorder="1" applyAlignment="1">
      <alignment horizontal="center" vertical="center" shrinkToFit="1"/>
    </xf>
    <xf numFmtId="0" fontId="10" fillId="0" borderId="0" xfId="1" quotePrefix="1" applyFont="1" applyFill="1" applyBorder="1" applyAlignment="1">
      <alignment horizontal="center" vertical="center" shrinkToFit="1"/>
    </xf>
    <xf numFmtId="41" fontId="12" fillId="0" borderId="7" xfId="691" applyNumberFormat="1" applyFont="1" applyFill="1" applyBorder="1" applyAlignment="1">
      <alignment vertical="center"/>
    </xf>
    <xf numFmtId="41" fontId="12" fillId="0" borderId="0" xfId="691" applyNumberFormat="1" applyFont="1" applyFill="1" applyBorder="1" applyAlignment="1">
      <alignment vertical="center"/>
    </xf>
    <xf numFmtId="41" fontId="12" fillId="0" borderId="5" xfId="691" applyNumberFormat="1" applyFont="1" applyFill="1" applyBorder="1" applyAlignment="1">
      <alignment vertical="center"/>
    </xf>
    <xf numFmtId="0" fontId="12" fillId="0" borderId="0" xfId="691" applyFont="1" applyFill="1" applyBorder="1" applyAlignment="1">
      <alignment vertical="center" shrinkToFit="1"/>
    </xf>
    <xf numFmtId="41" fontId="11" fillId="0" borderId="7" xfId="691" applyNumberFormat="1" applyFont="1" applyFill="1" applyBorder="1" applyAlignment="1">
      <alignment vertical="center"/>
    </xf>
    <xf numFmtId="41" fontId="11" fillId="0" borderId="0" xfId="691" applyNumberFormat="1" applyFont="1" applyFill="1" applyBorder="1" applyAlignment="1">
      <alignment vertical="center"/>
    </xf>
    <xf numFmtId="41" fontId="11" fillId="0" borderId="0" xfId="4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vertical="center"/>
    </xf>
    <xf numFmtId="41" fontId="11" fillId="0" borderId="5" xfId="4" applyNumberFormat="1" applyFont="1" applyFill="1" applyBorder="1" applyAlignment="1">
      <alignment horizontal="right"/>
    </xf>
    <xf numFmtId="0" fontId="119" fillId="0" borderId="0" xfId="691" applyFont="1" applyFill="1" applyBorder="1" applyAlignment="1">
      <alignment horizontal="left" vertical="center" shrinkToFit="1"/>
    </xf>
    <xf numFmtId="0" fontId="120" fillId="0" borderId="0" xfId="1" quotePrefix="1" applyFont="1" applyFill="1" applyBorder="1" applyAlignment="1">
      <alignment horizontal="center" vertical="center" shrinkToFit="1"/>
    </xf>
    <xf numFmtId="41" fontId="13" fillId="0" borderId="7" xfId="691" applyNumberFormat="1" applyFont="1" applyFill="1" applyBorder="1" applyAlignment="1">
      <alignment vertical="center"/>
    </xf>
    <xf numFmtId="41" fontId="13" fillId="0" borderId="0" xfId="691" applyNumberFormat="1" applyFont="1" applyFill="1" applyBorder="1" applyAlignment="1">
      <alignment vertical="center"/>
    </xf>
    <xf numFmtId="41" fontId="13" fillId="0" borderId="5" xfId="691" applyNumberFormat="1" applyFont="1" applyFill="1" applyBorder="1" applyAlignment="1">
      <alignment horizontal="right" vertical="center"/>
    </xf>
    <xf numFmtId="0" fontId="120" fillId="0" borderId="0" xfId="691" quotePrefix="1" applyFont="1" applyFill="1" applyBorder="1" applyAlignment="1">
      <alignment horizontal="center" vertical="center" shrinkToFit="1"/>
    </xf>
    <xf numFmtId="0" fontId="119" fillId="0" borderId="0" xfId="691" applyFont="1" applyFill="1" applyBorder="1" applyAlignment="1">
      <alignment vertical="center" shrinkToFit="1"/>
    </xf>
    <xf numFmtId="0" fontId="12" fillId="0" borderId="0" xfId="691" applyNumberFormat="1" applyFont="1" applyFill="1" applyBorder="1" applyAlignment="1">
      <alignment horizontal="center" vertical="center"/>
    </xf>
    <xf numFmtId="0" fontId="12" fillId="0" borderId="0" xfId="691" applyNumberFormat="1" applyFont="1" applyFill="1" applyBorder="1" applyAlignment="1">
      <alignment horizontal="distributed" vertical="center"/>
    </xf>
    <xf numFmtId="41" fontId="11" fillId="0" borderId="7" xfId="4" applyNumberFormat="1" applyFont="1" applyFill="1" applyBorder="1" applyAlignment="1">
      <alignment horizontal="right" vertical="center"/>
    </xf>
    <xf numFmtId="41" fontId="11" fillId="0" borderId="0" xfId="4" applyNumberFormat="1" applyFont="1" applyFill="1" applyBorder="1" applyAlignment="1">
      <alignment horizontal="right" vertical="center"/>
    </xf>
    <xf numFmtId="41" fontId="11" fillId="0" borderId="5" xfId="4" applyNumberFormat="1" applyFont="1" applyFill="1" applyBorder="1" applyAlignment="1">
      <alignment horizontal="right" vertical="center"/>
    </xf>
    <xf numFmtId="0" fontId="12" fillId="0" borderId="0" xfId="691" applyNumberFormat="1" applyFont="1" applyFill="1" applyBorder="1" applyAlignment="1">
      <alignment horizontal="center" vertical="center" shrinkToFit="1"/>
    </xf>
    <xf numFmtId="0" fontId="119" fillId="0" borderId="0" xfId="691" applyNumberFormat="1" applyFont="1" applyFill="1" applyBorder="1" applyAlignment="1">
      <alignment vertical="center"/>
    </xf>
    <xf numFmtId="0" fontId="12" fillId="0" borderId="0" xfId="691" applyNumberFormat="1" applyFont="1" applyFill="1" applyBorder="1" applyAlignment="1">
      <alignment horizontal="distributed" vertical="center" wrapText="1"/>
    </xf>
    <xf numFmtId="0" fontId="12" fillId="0" borderId="0" xfId="691" applyNumberFormat="1" applyFont="1" applyFill="1" applyBorder="1" applyAlignment="1">
      <alignment horizontal="distributed" vertical="center" shrinkToFit="1"/>
    </xf>
    <xf numFmtId="0" fontId="12" fillId="0" borderId="0" xfId="691" applyFont="1" applyFill="1" applyBorder="1" applyAlignment="1">
      <alignment horizontal="center" vertical="center" wrapText="1" shrinkToFit="1"/>
    </xf>
    <xf numFmtId="0" fontId="12" fillId="0" borderId="0" xfId="691" applyFont="1" applyFill="1" applyBorder="1" applyAlignment="1">
      <alignment horizontal="center" vertical="center" shrinkToFit="1"/>
    </xf>
    <xf numFmtId="0" fontId="12" fillId="0" borderId="25" xfId="691" applyNumberFormat="1" applyFont="1" applyFill="1" applyBorder="1" applyAlignment="1">
      <alignment horizontal="distributed" vertical="center"/>
    </xf>
    <xf numFmtId="41" fontId="11" fillId="0" borderId="12" xfId="4" applyNumberFormat="1" applyFont="1" applyFill="1" applyBorder="1" applyAlignment="1">
      <alignment horizontal="right" vertical="center"/>
    </xf>
    <xf numFmtId="41" fontId="11" fillId="0" borderId="25" xfId="4" applyNumberFormat="1" applyFont="1" applyFill="1" applyBorder="1" applyAlignment="1">
      <alignment horizontal="right" vertical="center"/>
    </xf>
    <xf numFmtId="41" fontId="11" fillId="0" borderId="11" xfId="4" applyNumberFormat="1" applyFont="1" applyFill="1" applyBorder="1" applyAlignment="1">
      <alignment horizontal="right" vertical="center"/>
    </xf>
    <xf numFmtId="0" fontId="12" fillId="0" borderId="25" xfId="691" applyFont="1" applyFill="1" applyBorder="1" applyAlignment="1">
      <alignment horizontal="center" vertical="center" wrapText="1" shrinkToFit="1"/>
    </xf>
    <xf numFmtId="0" fontId="12" fillId="0" borderId="0" xfId="691" applyFont="1" applyFill="1" applyBorder="1" applyAlignment="1">
      <alignment horizontal="center" vertical="center"/>
    </xf>
    <xf numFmtId="196" fontId="12" fillId="0" borderId="0" xfId="691" applyNumberFormat="1" applyFont="1" applyFill="1" applyBorder="1" applyAlignment="1">
      <alignment horizontal="left" vertical="center"/>
    </xf>
    <xf numFmtId="0" fontId="12" fillId="0" borderId="13" xfId="444" applyFont="1" applyFill="1" applyBorder="1" applyAlignment="1">
      <alignment vertical="center"/>
    </xf>
    <xf numFmtId="0" fontId="12" fillId="0" borderId="0" xfId="691" applyFont="1" applyFill="1" applyAlignment="1">
      <alignment vertical="center"/>
    </xf>
    <xf numFmtId="0" fontId="12" fillId="0" borderId="0" xfId="444" applyFont="1" applyFill="1" applyBorder="1" applyAlignment="1">
      <alignment vertical="center"/>
    </xf>
    <xf numFmtId="0" fontId="121" fillId="0" borderId="0" xfId="691" applyFont="1" applyFill="1" applyAlignment="1">
      <alignment vertical="center"/>
    </xf>
    <xf numFmtId="3" fontId="121" fillId="0" borderId="0" xfId="691" applyNumberFormat="1" applyFont="1" applyFill="1" applyAlignment="1">
      <alignment vertical="center"/>
    </xf>
    <xf numFmtId="0" fontId="121" fillId="0" borderId="0" xfId="691" applyFont="1" applyFill="1" applyAlignment="1">
      <alignment horizontal="right" vertical="center"/>
    </xf>
    <xf numFmtId="0" fontId="121" fillId="0" borderId="0" xfId="691" applyFont="1" applyFill="1" applyBorder="1" applyAlignment="1">
      <alignment vertical="center"/>
    </xf>
    <xf numFmtId="0" fontId="12" fillId="0" borderId="0" xfId="691" applyFont="1" applyFill="1" applyAlignment="1">
      <alignment horizontal="right" vertical="center"/>
    </xf>
    <xf numFmtId="0" fontId="12" fillId="0" borderId="0" xfId="691" applyFont="1" applyFill="1" applyAlignment="1">
      <alignment horizontal="center" vertical="center"/>
    </xf>
    <xf numFmtId="3" fontId="11" fillId="0" borderId="0" xfId="691" applyNumberFormat="1" applyFont="1" applyFill="1" applyBorder="1" applyAlignment="1">
      <alignment horizontal="right" vertical="center"/>
    </xf>
    <xf numFmtId="0" fontId="5" fillId="0" borderId="0" xfId="69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122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123" fillId="0" borderId="4" xfId="5" applyNumberFormat="1" applyFont="1" applyBorder="1" applyAlignment="1" applyProtection="1">
      <alignment horizontal="centerContinuous" vertical="center" wrapText="1"/>
      <protection locked="0"/>
    </xf>
    <xf numFmtId="0" fontId="123" fillId="0" borderId="13" xfId="5" applyNumberFormat="1" applyFont="1" applyBorder="1" applyAlignment="1" applyProtection="1">
      <alignment horizontal="centerContinuous" vertical="center"/>
      <protection locked="0"/>
    </xf>
    <xf numFmtId="0" fontId="123" fillId="0" borderId="33" xfId="5" applyNumberFormat="1" applyFont="1" applyBorder="1" applyAlignment="1" applyProtection="1">
      <alignment horizontal="centerContinuous" vertical="center"/>
      <protection locked="0"/>
    </xf>
    <xf numFmtId="0" fontId="123" fillId="0" borderId="34" xfId="5" applyNumberFormat="1" applyFont="1" applyBorder="1" applyAlignment="1" applyProtection="1">
      <alignment horizontal="centerContinuous" vertical="center"/>
      <protection locked="0"/>
    </xf>
    <xf numFmtId="0" fontId="123" fillId="0" borderId="3" xfId="5" applyNumberFormat="1" applyFont="1" applyBorder="1" applyAlignment="1" applyProtection="1">
      <alignment horizontal="centerContinuous" vertical="center" shrinkToFit="1"/>
      <protection locked="0"/>
    </xf>
    <xf numFmtId="0" fontId="123" fillId="0" borderId="2" xfId="5" applyNumberFormat="1" applyFont="1" applyBorder="1" applyAlignment="1" applyProtection="1">
      <alignment horizontal="centerContinuous" vertical="center"/>
      <protection locked="0"/>
    </xf>
    <xf numFmtId="0" fontId="123" fillId="0" borderId="10" xfId="5" applyNumberFormat="1" applyFont="1" applyBorder="1" applyAlignment="1" applyProtection="1">
      <alignment horizontal="centerContinuous" vertical="center" wrapText="1"/>
      <protection locked="0"/>
    </xf>
    <xf numFmtId="0" fontId="123" fillId="0" borderId="9" xfId="5" applyNumberFormat="1" applyFont="1" applyBorder="1" applyAlignment="1" applyProtection="1">
      <alignment horizontal="centerContinuous" vertical="center" wrapText="1"/>
      <protection locked="0"/>
    </xf>
    <xf numFmtId="0" fontId="11" fillId="0" borderId="41" xfId="1" applyFont="1" applyFill="1" applyBorder="1" applyAlignment="1">
      <alignment horizontal="center" vertical="center"/>
    </xf>
    <xf numFmtId="0" fontId="123" fillId="0" borderId="42" xfId="5" applyNumberFormat="1" applyFont="1" applyBorder="1" applyAlignment="1" applyProtection="1">
      <alignment horizontal="centerContinuous" vertical="center"/>
      <protection locked="0"/>
    </xf>
    <xf numFmtId="0" fontId="123" fillId="0" borderId="43" xfId="5" applyNumberFormat="1" applyFont="1" applyBorder="1" applyAlignment="1" applyProtection="1">
      <alignment horizontal="centerContinuous" vertical="center"/>
      <protection locked="0"/>
    </xf>
    <xf numFmtId="0" fontId="123" fillId="0" borderId="42" xfId="5" applyNumberFormat="1" applyFont="1" applyBorder="1" applyAlignment="1" applyProtection="1">
      <alignment horizontal="center" vertical="center"/>
      <protection locked="0"/>
    </xf>
    <xf numFmtId="0" fontId="11" fillId="0" borderId="42" xfId="1" applyFont="1" applyFill="1" applyBorder="1" applyAlignment="1">
      <alignment horizontal="center" vertical="center"/>
    </xf>
    <xf numFmtId="0" fontId="11" fillId="0" borderId="44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Continuous"/>
    </xf>
    <xf numFmtId="0" fontId="11" fillId="0" borderId="10" xfId="1" applyFont="1" applyFill="1" applyBorder="1" applyAlignment="1">
      <alignment horizontal="centerContinuous"/>
    </xf>
    <xf numFmtId="0" fontId="11" fillId="0" borderId="8" xfId="1" applyFont="1" applyFill="1" applyBorder="1" applyAlignment="1">
      <alignment horizontal="centerContinuous"/>
    </xf>
    <xf numFmtId="0" fontId="11" fillId="0" borderId="9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left"/>
    </xf>
    <xf numFmtId="0" fontId="11" fillId="0" borderId="8" xfId="1" applyFont="1" applyFill="1" applyBorder="1" applyAlignment="1">
      <alignment horizontal="left"/>
    </xf>
    <xf numFmtId="41" fontId="11" fillId="0" borderId="0" xfId="3" applyNumberFormat="1" applyFont="1" applyFill="1" applyBorder="1" applyAlignment="1">
      <alignment horizontal="right" vertical="center"/>
    </xf>
    <xf numFmtId="0" fontId="11" fillId="0" borderId="0" xfId="691" applyFont="1" applyFill="1" applyBorder="1" applyAlignment="1" applyProtection="1">
      <alignment horizontal="center" vertical="center"/>
      <protection locked="0"/>
    </xf>
    <xf numFmtId="0" fontId="11" fillId="0" borderId="7" xfId="69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41" fontId="11" fillId="0" borderId="7" xfId="3" applyNumberFormat="1" applyFont="1" applyFill="1" applyBorder="1" applyAlignment="1">
      <alignment horizontal="right" vertical="center"/>
    </xf>
    <xf numFmtId="41" fontId="11" fillId="0" borderId="5" xfId="3" applyNumberFormat="1" applyFont="1" applyFill="1" applyBorder="1" applyAlignment="1">
      <alignment horizontal="right" vertical="center"/>
    </xf>
    <xf numFmtId="41" fontId="123" fillId="0" borderId="0" xfId="5" applyNumberFormat="1" applyFont="1" applyAlignment="1">
      <alignment horizontal="right" vertical="center"/>
    </xf>
    <xf numFmtId="41" fontId="13" fillId="0" borderId="0" xfId="3" applyNumberFormat="1" applyFont="1" applyFill="1" applyBorder="1" applyAlignment="1">
      <alignment horizontal="right" vertical="center"/>
    </xf>
    <xf numFmtId="41" fontId="123" fillId="0" borderId="0" xfId="5" quotePrefix="1" applyNumberFormat="1" applyFont="1" applyAlignment="1">
      <alignment horizontal="right" vertical="center"/>
    </xf>
    <xf numFmtId="41" fontId="123" fillId="0" borderId="5" xfId="5" quotePrefix="1" applyNumberFormat="1" applyFont="1" applyBorder="1" applyAlignment="1">
      <alignment horizontal="right" vertical="center"/>
    </xf>
    <xf numFmtId="41" fontId="123" fillId="0" borderId="0" xfId="5" applyNumberFormat="1" applyFont="1" applyBorder="1" applyAlignment="1" applyProtection="1">
      <alignment horizontal="right" vertical="center"/>
      <protection locked="0"/>
    </xf>
    <xf numFmtId="41" fontId="123" fillId="0" borderId="0" xfId="5" quotePrefix="1" applyNumberFormat="1" applyFont="1" applyBorder="1" applyAlignment="1">
      <alignment horizontal="right" vertical="center"/>
    </xf>
    <xf numFmtId="0" fontId="13" fillId="0" borderId="11" xfId="1" applyFont="1" applyFill="1" applyBorder="1" applyAlignment="1">
      <alignment horizontal="center" vertical="center"/>
    </xf>
    <xf numFmtId="41" fontId="125" fillId="0" borderId="25" xfId="5" applyNumberFormat="1" applyFont="1" applyBorder="1" applyAlignment="1">
      <alignment horizontal="right" vertical="center"/>
    </xf>
    <xf numFmtId="41" fontId="125" fillId="0" borderId="25" xfId="5" quotePrefix="1" applyNumberFormat="1" applyFont="1" applyBorder="1" applyAlignment="1" applyProtection="1">
      <alignment horizontal="right" vertical="center"/>
      <protection locked="0"/>
    </xf>
    <xf numFmtId="41" fontId="125" fillId="0" borderId="25" xfId="5" quotePrefix="1" applyNumberFormat="1" applyFont="1" applyBorder="1" applyAlignment="1">
      <alignment horizontal="right" vertical="center"/>
    </xf>
    <xf numFmtId="41" fontId="125" fillId="0" borderId="11" xfId="5" quotePrefix="1" applyNumberFormat="1" applyFont="1" applyBorder="1" applyAlignment="1">
      <alignment horizontal="right" vertical="center"/>
    </xf>
    <xf numFmtId="0" fontId="13" fillId="0" borderId="25" xfId="691" applyFont="1" applyFill="1" applyBorder="1" applyAlignment="1" applyProtection="1">
      <alignment horizontal="center" vertical="center"/>
      <protection locked="0"/>
    </xf>
    <xf numFmtId="41" fontId="125" fillId="0" borderId="25" xfId="5" applyNumberFormat="1" applyFont="1" applyBorder="1" applyAlignment="1" applyProtection="1">
      <alignment horizontal="right" vertical="center"/>
      <protection locked="0"/>
    </xf>
    <xf numFmtId="0" fontId="13" fillId="0" borderId="12" xfId="691" applyFont="1" applyFill="1" applyBorder="1" applyAlignment="1" applyProtection="1">
      <alignment horizontal="center" vertical="center"/>
      <protection locked="0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/>
    </xf>
    <xf numFmtId="176" fontId="11" fillId="0" borderId="0" xfId="3" applyFont="1" applyFill="1" applyBorder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121" fillId="0" borderId="0" xfId="4" applyFont="1" applyFill="1" applyBorder="1" applyAlignment="1">
      <alignment horizontal="center" vertical="center"/>
    </xf>
    <xf numFmtId="176" fontId="121" fillId="0" borderId="0" xfId="3" applyFont="1" applyFill="1" applyBorder="1" applyAlignment="1">
      <alignment horizontal="right" vertical="center"/>
    </xf>
    <xf numFmtId="176" fontId="121" fillId="0" borderId="0" xfId="3" applyFont="1" applyFill="1" applyBorder="1" applyAlignment="1">
      <alignment horizontal="right" vertical="center" shrinkToFit="1"/>
    </xf>
    <xf numFmtId="49" fontId="16" fillId="0" borderId="0" xfId="1" applyNumberFormat="1" applyFont="1" applyFill="1" applyBorder="1" applyAlignment="1">
      <alignment vertical="center"/>
    </xf>
    <xf numFmtId="0" fontId="3" fillId="0" borderId="0" xfId="696" applyFont="1" applyFill="1" applyAlignment="1">
      <alignment vertical="center"/>
    </xf>
    <xf numFmtId="0" fontId="5" fillId="0" borderId="0" xfId="696" applyFont="1" applyFill="1" applyBorder="1" applyAlignment="1">
      <alignment vertical="center"/>
    </xf>
    <xf numFmtId="0" fontId="9" fillId="0" borderId="0" xfId="696" applyFont="1" applyFill="1" applyBorder="1" applyAlignment="1">
      <alignment vertical="center"/>
    </xf>
    <xf numFmtId="0" fontId="9" fillId="0" borderId="0" xfId="696" applyFont="1" applyFill="1" applyAlignment="1">
      <alignment vertical="center"/>
    </xf>
    <xf numFmtId="0" fontId="6" fillId="0" borderId="0" xfId="696" applyFont="1" applyFill="1" applyBorder="1" applyAlignment="1">
      <alignment vertical="center"/>
    </xf>
    <xf numFmtId="0" fontId="9" fillId="0" borderId="0" xfId="696" applyFont="1" applyFill="1" applyAlignment="1">
      <alignment horizontal="centerContinuous" vertical="center"/>
    </xf>
    <xf numFmtId="0" fontId="9" fillId="0" borderId="0" xfId="696" applyFont="1" applyFill="1" applyBorder="1" applyAlignment="1">
      <alignment horizontal="centerContinuous" vertical="center"/>
    </xf>
    <xf numFmtId="0" fontId="9" fillId="0" borderId="0" xfId="696" applyFont="1" applyFill="1" applyBorder="1" applyAlignment="1">
      <alignment horizontal="center" vertical="center"/>
    </xf>
    <xf numFmtId="0" fontId="10" fillId="0" borderId="0" xfId="696" applyFont="1" applyFill="1" applyBorder="1" applyAlignment="1">
      <alignment vertical="center"/>
    </xf>
    <xf numFmtId="0" fontId="10" fillId="0" borderId="0" xfId="696" applyFont="1" applyFill="1" applyBorder="1" applyAlignment="1">
      <alignment horizontal="right" vertical="center"/>
    </xf>
    <xf numFmtId="0" fontId="10" fillId="0" borderId="42" xfId="696" applyFont="1" applyFill="1" applyBorder="1" applyAlignment="1">
      <alignment horizontal="centerContinuous" vertical="center"/>
    </xf>
    <xf numFmtId="0" fontId="10" fillId="0" borderId="41" xfId="696" applyFont="1" applyFill="1" applyBorder="1" applyAlignment="1">
      <alignment horizontal="centerContinuous" vertical="center"/>
    </xf>
    <xf numFmtId="0" fontId="10" fillId="0" borderId="6" xfId="696" applyFont="1" applyFill="1" applyBorder="1" applyAlignment="1">
      <alignment horizontal="centerContinuous" vertical="center"/>
    </xf>
    <xf numFmtId="0" fontId="10" fillId="0" borderId="5" xfId="696" applyFont="1" applyFill="1" applyBorder="1" applyAlignment="1">
      <alignment horizontal="centerContinuous" vertical="center"/>
    </xf>
    <xf numFmtId="0" fontId="10" fillId="0" borderId="6" xfId="696" applyFont="1" applyFill="1" applyBorder="1" applyAlignment="1">
      <alignment horizontal="center" vertical="center"/>
    </xf>
    <xf numFmtId="0" fontId="10" fillId="0" borderId="10" xfId="696" applyFont="1" applyFill="1" applyBorder="1" applyAlignment="1">
      <alignment horizontal="centerContinuous" vertical="center"/>
    </xf>
    <xf numFmtId="0" fontId="10" fillId="0" borderId="9" xfId="696" applyFont="1" applyFill="1" applyBorder="1" applyAlignment="1">
      <alignment horizontal="centerContinuous" vertical="center"/>
    </xf>
    <xf numFmtId="0" fontId="10" fillId="0" borderId="5" xfId="696" quotePrefix="1" applyFont="1" applyFill="1" applyBorder="1" applyAlignment="1">
      <alignment horizontal="center" vertical="center"/>
    </xf>
    <xf numFmtId="41" fontId="10" fillId="0" borderId="0" xfId="696" applyNumberFormat="1" applyFont="1" applyFill="1" applyBorder="1" applyAlignment="1">
      <alignment horizontal="right" vertical="center"/>
    </xf>
    <xf numFmtId="0" fontId="10" fillId="0" borderId="7" xfId="696" quotePrefix="1" applyFont="1" applyFill="1" applyBorder="1" applyAlignment="1">
      <alignment horizontal="center" vertical="center"/>
    </xf>
    <xf numFmtId="0" fontId="120" fillId="0" borderId="5" xfId="696" quotePrefix="1" applyFont="1" applyFill="1" applyBorder="1" applyAlignment="1">
      <alignment horizontal="center" vertical="center"/>
    </xf>
    <xf numFmtId="41" fontId="120" fillId="0" borderId="0" xfId="696" applyNumberFormat="1" applyFont="1" applyFill="1" applyBorder="1" applyAlignment="1">
      <alignment horizontal="right" vertical="center"/>
    </xf>
    <xf numFmtId="0" fontId="120" fillId="0" borderId="7" xfId="696" quotePrefix="1" applyFont="1" applyFill="1" applyBorder="1" applyAlignment="1">
      <alignment horizontal="center" vertical="center"/>
    </xf>
    <xf numFmtId="0" fontId="120" fillId="0" borderId="0" xfId="696" applyFont="1" applyFill="1" applyBorder="1" applyAlignment="1">
      <alignment vertical="center"/>
    </xf>
    <xf numFmtId="3" fontId="10" fillId="0" borderId="5" xfId="696" applyNumberFormat="1" applyFont="1" applyFill="1" applyBorder="1" applyAlignment="1">
      <alignment horizontal="center" vertical="center"/>
    </xf>
    <xf numFmtId="3" fontId="10" fillId="0" borderId="7" xfId="696" applyNumberFormat="1" applyFont="1" applyFill="1" applyBorder="1" applyAlignment="1">
      <alignment horizontal="center" vertical="center"/>
    </xf>
    <xf numFmtId="3" fontId="10" fillId="0" borderId="5" xfId="696" applyNumberFormat="1" applyFont="1" applyFill="1" applyBorder="1" applyAlignment="1">
      <alignment horizontal="centerContinuous" vertical="center" shrinkToFit="1"/>
    </xf>
    <xf numFmtId="3" fontId="10" fillId="0" borderId="11" xfId="696" applyNumberFormat="1" applyFont="1" applyFill="1" applyBorder="1" applyAlignment="1">
      <alignment horizontal="center" vertical="center"/>
    </xf>
    <xf numFmtId="3" fontId="10" fillId="0" borderId="12" xfId="696" applyNumberFormat="1" applyFont="1" applyFill="1" applyBorder="1" applyAlignment="1">
      <alignment horizontal="center" vertical="center"/>
    </xf>
    <xf numFmtId="0" fontId="10" fillId="0" borderId="0" xfId="696" applyFont="1" applyFill="1" applyAlignment="1">
      <alignment horizontal="left" vertical="center"/>
    </xf>
    <xf numFmtId="0" fontId="126" fillId="0" borderId="0" xfId="696" applyFont="1" applyFill="1" applyAlignment="1">
      <alignment vertical="center"/>
    </xf>
    <xf numFmtId="0" fontId="126" fillId="0" borderId="0" xfId="696" applyFont="1" applyFill="1" applyBorder="1" applyAlignment="1">
      <alignment vertical="center"/>
    </xf>
    <xf numFmtId="0" fontId="126" fillId="0" borderId="0" xfId="696" applyFont="1" applyFill="1" applyBorder="1" applyAlignment="1">
      <alignment horizontal="center" vertical="center"/>
    </xf>
    <xf numFmtId="0" fontId="126" fillId="0" borderId="0" xfId="696" applyNumberFormat="1" applyFont="1" applyFill="1" applyBorder="1" applyAlignment="1">
      <alignment horizontal="center" vertical="center"/>
    </xf>
    <xf numFmtId="49" fontId="126" fillId="0" borderId="0" xfId="696" applyNumberFormat="1" applyFont="1" applyFill="1" applyBorder="1" applyAlignment="1">
      <alignment vertical="center"/>
    </xf>
    <xf numFmtId="0" fontId="16" fillId="0" borderId="0" xfId="696" applyFont="1" applyFill="1" applyAlignment="1">
      <alignment vertical="center"/>
    </xf>
    <xf numFmtId="0" fontId="16" fillId="0" borderId="0" xfId="696" applyFont="1" applyFill="1" applyBorder="1" applyAlignment="1">
      <alignment vertical="center"/>
    </xf>
    <xf numFmtId="0" fontId="5" fillId="0" borderId="0" xfId="696" applyFont="1" applyFill="1" applyAlignment="1">
      <alignment vertical="center"/>
    </xf>
    <xf numFmtId="0" fontId="9" fillId="0" borderId="0" xfId="696" applyFont="1" applyFill="1" applyAlignment="1">
      <alignment horizontal="center" vertical="center"/>
    </xf>
    <xf numFmtId="0" fontId="10" fillId="0" borderId="25" xfId="696" applyFont="1" applyFill="1" applyBorder="1" applyAlignment="1">
      <alignment vertical="center"/>
    </xf>
    <xf numFmtId="0" fontId="10" fillId="0" borderId="25" xfId="696" applyFont="1" applyFill="1" applyBorder="1" applyAlignment="1">
      <alignment horizontal="right" vertical="center"/>
    </xf>
    <xf numFmtId="0" fontId="10" fillId="0" borderId="3" xfId="696" applyFont="1" applyFill="1" applyBorder="1" applyAlignment="1">
      <alignment horizontal="centerContinuous" vertical="center"/>
    </xf>
    <xf numFmtId="0" fontId="10" fillId="0" borderId="4" xfId="696" applyFont="1" applyFill="1" applyBorder="1" applyAlignment="1">
      <alignment horizontal="centerContinuous" vertical="center"/>
    </xf>
    <xf numFmtId="0" fontId="10" fillId="0" borderId="2" xfId="696" applyFont="1" applyFill="1" applyBorder="1" applyAlignment="1">
      <alignment horizontal="centerContinuous" vertical="center"/>
    </xf>
    <xf numFmtId="0" fontId="10" fillId="0" borderId="3" xfId="696" applyFont="1" applyFill="1" applyBorder="1" applyAlignment="1">
      <alignment horizontal="center" vertical="center"/>
    </xf>
    <xf numFmtId="0" fontId="10" fillId="0" borderId="13" xfId="696" applyFont="1" applyFill="1" applyBorder="1" applyAlignment="1">
      <alignment horizontal="center" vertical="center"/>
    </xf>
    <xf numFmtId="0" fontId="10" fillId="0" borderId="7" xfId="696" applyFont="1" applyFill="1" applyBorder="1" applyAlignment="1">
      <alignment horizontal="centerContinuous" vertical="center"/>
    </xf>
    <xf numFmtId="0" fontId="10" fillId="0" borderId="0" xfId="696" applyFont="1" applyFill="1" applyBorder="1" applyAlignment="1">
      <alignment horizontal="center" vertical="center"/>
    </xf>
    <xf numFmtId="0" fontId="10" fillId="0" borderId="5" xfId="696" applyFont="1" applyFill="1" applyBorder="1" applyAlignment="1">
      <alignment horizontal="center" vertical="center" wrapText="1"/>
    </xf>
    <xf numFmtId="197" fontId="10" fillId="0" borderId="7" xfId="696" applyNumberFormat="1" applyFont="1" applyFill="1" applyBorder="1" applyAlignment="1">
      <alignment horizontal="right" vertical="center"/>
    </xf>
    <xf numFmtId="197" fontId="10" fillId="0" borderId="0" xfId="696" applyNumberFormat="1" applyFont="1" applyFill="1" applyBorder="1" applyAlignment="1">
      <alignment horizontal="right" vertical="center"/>
    </xf>
    <xf numFmtId="0" fontId="10" fillId="0" borderId="7" xfId="696" applyFont="1" applyFill="1" applyBorder="1" applyAlignment="1">
      <alignment horizontal="center" vertical="center" wrapText="1"/>
    </xf>
    <xf numFmtId="197" fontId="10" fillId="0" borderId="5" xfId="696" applyNumberFormat="1" applyFont="1" applyFill="1" applyBorder="1" applyAlignment="1">
      <alignment horizontal="right" vertical="center"/>
    </xf>
    <xf numFmtId="197" fontId="10" fillId="0" borderId="12" xfId="696" applyNumberFormat="1" applyFont="1" applyFill="1" applyBorder="1" applyAlignment="1">
      <alignment horizontal="right" vertical="center"/>
    </xf>
    <xf numFmtId="197" fontId="10" fillId="0" borderId="25" xfId="696" applyNumberFormat="1" applyFont="1" applyFill="1" applyBorder="1" applyAlignment="1">
      <alignment horizontal="right" vertical="center"/>
    </xf>
    <xf numFmtId="197" fontId="10" fillId="0" borderId="11" xfId="696" applyNumberFormat="1" applyFont="1" applyFill="1" applyBorder="1" applyAlignment="1">
      <alignment horizontal="right" vertical="center"/>
    </xf>
    <xf numFmtId="49" fontId="10" fillId="0" borderId="0" xfId="696" applyNumberFormat="1" applyFont="1" applyFill="1" applyBorder="1" applyAlignment="1">
      <alignment vertical="center"/>
    </xf>
    <xf numFmtId="49" fontId="10" fillId="0" borderId="32" xfId="696" applyNumberFormat="1" applyFont="1" applyFill="1" applyBorder="1" applyAlignment="1">
      <alignment horizontal="centerContinuous" vertical="center"/>
    </xf>
    <xf numFmtId="49" fontId="10" fillId="0" borderId="9" xfId="696" applyNumberFormat="1" applyFont="1" applyFill="1" applyBorder="1" applyAlignment="1">
      <alignment horizontal="centerContinuous" vertical="center"/>
    </xf>
    <xf numFmtId="49" fontId="10" fillId="0" borderId="42" xfId="696" applyNumberFormat="1" applyFont="1" applyFill="1" applyBorder="1" applyAlignment="1">
      <alignment horizontal="centerContinuous" vertical="center"/>
    </xf>
    <xf numFmtId="49" fontId="10" fillId="0" borderId="41" xfId="696" applyNumberFormat="1" applyFont="1" applyFill="1" applyBorder="1" applyAlignment="1">
      <alignment horizontal="centerContinuous" vertical="center"/>
    </xf>
    <xf numFmtId="49" fontId="10" fillId="0" borderId="10" xfId="696" applyNumberFormat="1" applyFont="1" applyFill="1" applyBorder="1" applyAlignment="1">
      <alignment horizontal="centerContinuous" vertical="center"/>
    </xf>
    <xf numFmtId="0" fontId="10" fillId="0" borderId="5" xfId="696" applyFont="1" applyFill="1" applyBorder="1" applyAlignment="1">
      <alignment horizontal="center" vertical="center"/>
    </xf>
    <xf numFmtId="41" fontId="10" fillId="0" borderId="0" xfId="696" applyNumberFormat="1" applyFont="1" applyFill="1" applyBorder="1" applyAlignment="1">
      <alignment vertical="center"/>
    </xf>
    <xf numFmtId="41" fontId="10" fillId="0" borderId="7" xfId="696" applyNumberFormat="1" applyFont="1" applyFill="1" applyBorder="1" applyAlignment="1">
      <alignment horizontal="right" vertical="center"/>
    </xf>
    <xf numFmtId="41" fontId="10" fillId="0" borderId="5" xfId="696" applyNumberFormat="1" applyFont="1" applyFill="1" applyBorder="1" applyAlignment="1">
      <alignment horizontal="right" vertical="center"/>
    </xf>
    <xf numFmtId="0" fontId="10" fillId="0" borderId="0" xfId="696" quotePrefix="1" applyFont="1" applyFill="1" applyBorder="1" applyAlignment="1">
      <alignment horizontal="center" vertical="center"/>
    </xf>
    <xf numFmtId="0" fontId="120" fillId="0" borderId="5" xfId="696" applyFont="1" applyFill="1" applyBorder="1" applyAlignment="1">
      <alignment horizontal="center" vertical="center"/>
    </xf>
    <xf numFmtId="41" fontId="120" fillId="0" borderId="7" xfId="696" applyNumberFormat="1" applyFont="1" applyFill="1" applyBorder="1" applyAlignment="1">
      <alignment horizontal="right" vertical="center"/>
    </xf>
    <xf numFmtId="41" fontId="120" fillId="0" borderId="5" xfId="696" applyNumberFormat="1" applyFont="1" applyFill="1" applyBorder="1" applyAlignment="1">
      <alignment horizontal="right" vertical="center"/>
    </xf>
    <xf numFmtId="0" fontId="120" fillId="0" borderId="0" xfId="696" quotePrefix="1" applyFont="1" applyFill="1" applyBorder="1" applyAlignment="1">
      <alignment horizontal="center" vertical="center"/>
    </xf>
    <xf numFmtId="41" fontId="10" fillId="0" borderId="5" xfId="696" applyNumberFormat="1" applyFont="1" applyFill="1" applyBorder="1" applyAlignment="1">
      <alignment vertical="center"/>
    </xf>
    <xf numFmtId="3" fontId="10" fillId="0" borderId="0" xfId="696" applyNumberFormat="1" applyFont="1" applyFill="1" applyBorder="1" applyAlignment="1">
      <alignment horizontal="center" vertical="center"/>
    </xf>
    <xf numFmtId="41" fontId="10" fillId="0" borderId="25" xfId="696" applyNumberFormat="1" applyFont="1" applyFill="1" applyBorder="1" applyAlignment="1">
      <alignment vertical="center"/>
    </xf>
    <xf numFmtId="41" fontId="10" fillId="0" borderId="11" xfId="696" applyNumberFormat="1" applyFont="1" applyFill="1" applyBorder="1" applyAlignment="1">
      <alignment vertical="center"/>
    </xf>
    <xf numFmtId="3" fontId="10" fillId="0" borderId="25" xfId="696" applyNumberFormat="1" applyFont="1" applyFill="1" applyBorder="1" applyAlignment="1">
      <alignment horizontal="center" vertical="center"/>
    </xf>
    <xf numFmtId="0" fontId="10" fillId="0" borderId="0" xfId="696" applyFont="1" applyFill="1" applyAlignment="1">
      <alignment vertical="center"/>
    </xf>
    <xf numFmtId="0" fontId="127" fillId="0" borderId="0" xfId="696" applyFont="1" applyFill="1" applyAlignment="1">
      <alignment vertical="center"/>
    </xf>
    <xf numFmtId="0" fontId="5" fillId="0" borderId="0" xfId="696" applyFont="1" applyFill="1" applyAlignment="1">
      <alignment horizontal="right" vertical="center"/>
    </xf>
    <xf numFmtId="0" fontId="5" fillId="0" borderId="0" xfId="696" applyFont="1" applyFill="1" applyAlignment="1">
      <alignment horizontal="left" vertical="center"/>
    </xf>
    <xf numFmtId="0" fontId="5" fillId="0" borderId="0" xfId="696" applyNumberFormat="1" applyFont="1" applyFill="1" applyBorder="1" applyAlignment="1">
      <alignment vertical="center"/>
    </xf>
    <xf numFmtId="0" fontId="10" fillId="0" borderId="0" xfId="696" applyNumberFormat="1" applyFont="1" applyFill="1" applyBorder="1" applyAlignment="1">
      <alignment vertical="center"/>
    </xf>
    <xf numFmtId="0" fontId="10" fillId="0" borderId="3" xfId="696" applyNumberFormat="1" applyFont="1" applyFill="1" applyBorder="1" applyAlignment="1">
      <alignment horizontal="center" vertical="center" wrapText="1"/>
    </xf>
    <xf numFmtId="0" fontId="10" fillId="0" borderId="2" xfId="696" applyNumberFormat="1" applyFont="1" applyFill="1" applyBorder="1" applyAlignment="1">
      <alignment horizontal="center" vertical="center"/>
    </xf>
    <xf numFmtId="0" fontId="10" fillId="0" borderId="13" xfId="696" applyNumberFormat="1" applyFont="1" applyFill="1" applyBorder="1" applyAlignment="1">
      <alignment horizontal="center" vertical="center" wrapText="1"/>
    </xf>
    <xf numFmtId="0" fontId="10" fillId="0" borderId="2" xfId="696" applyNumberFormat="1" applyFont="1" applyFill="1" applyBorder="1" applyAlignment="1">
      <alignment horizontal="left" vertical="center"/>
    </xf>
    <xf numFmtId="0" fontId="10" fillId="0" borderId="6" xfId="696" applyNumberFormat="1" applyFont="1" applyFill="1" applyBorder="1" applyAlignment="1">
      <alignment horizontal="center" vertical="center"/>
    </xf>
    <xf numFmtId="0" fontId="10" fillId="0" borderId="6" xfId="696" applyNumberFormat="1" applyFont="1" applyFill="1" applyBorder="1" applyAlignment="1">
      <alignment horizontal="center" vertical="top" wrapText="1"/>
    </xf>
    <xf numFmtId="0" fontId="10" fillId="0" borderId="42" xfId="696" applyNumberFormat="1" applyFont="1" applyFill="1" applyBorder="1" applyAlignment="1">
      <alignment horizontal="center" vertical="center" wrapText="1"/>
    </xf>
    <xf numFmtId="0" fontId="10" fillId="51" borderId="42" xfId="696" applyNumberFormat="1" applyFont="1" applyFill="1" applyBorder="1" applyAlignment="1">
      <alignment horizontal="center" vertical="center" wrapText="1"/>
    </xf>
    <xf numFmtId="0" fontId="10" fillId="0" borderId="5" xfId="696" quotePrefix="1" applyFont="1" applyFill="1" applyBorder="1" applyAlignment="1">
      <alignment horizontal="centerContinuous" vertical="center"/>
    </xf>
    <xf numFmtId="41" fontId="10" fillId="0" borderId="0" xfId="696" applyNumberFormat="1" applyFont="1" applyFill="1" applyBorder="1" applyAlignment="1">
      <alignment horizontal="center" vertical="center"/>
    </xf>
    <xf numFmtId="198" fontId="10" fillId="0" borderId="0" xfId="696" applyNumberFormat="1" applyFont="1" applyFill="1" applyBorder="1" applyAlignment="1">
      <alignment horizontal="right" vertical="center"/>
    </xf>
    <xf numFmtId="41" fontId="128" fillId="0" borderId="7" xfId="696" applyNumberFormat="1" applyFont="1" applyFill="1" applyBorder="1" applyAlignment="1">
      <alignment horizontal="right" vertical="center"/>
    </xf>
    <xf numFmtId="41" fontId="128" fillId="0" borderId="0" xfId="696" applyNumberFormat="1" applyFont="1" applyFill="1" applyBorder="1" applyAlignment="1">
      <alignment horizontal="center" vertical="center"/>
    </xf>
    <xf numFmtId="41" fontId="128" fillId="0" borderId="0" xfId="696" applyNumberFormat="1" applyFont="1" applyFill="1" applyBorder="1" applyAlignment="1">
      <alignment horizontal="right" vertical="center"/>
    </xf>
    <xf numFmtId="41" fontId="128" fillId="0" borderId="5" xfId="696" applyNumberFormat="1" applyFont="1" applyFill="1" applyBorder="1" applyAlignment="1">
      <alignment horizontal="right" vertical="center"/>
    </xf>
    <xf numFmtId="0" fontId="120" fillId="0" borderId="5" xfId="696" quotePrefix="1" applyFont="1" applyFill="1" applyBorder="1" applyAlignment="1">
      <alignment horizontal="centerContinuous" vertical="center"/>
    </xf>
    <xf numFmtId="41" fontId="129" fillId="0" borderId="7" xfId="696" applyNumberFormat="1" applyFont="1" applyFill="1" applyBorder="1" applyAlignment="1">
      <alignment horizontal="right" vertical="center"/>
    </xf>
    <xf numFmtId="41" fontId="129" fillId="0" borderId="0" xfId="696" applyNumberFormat="1" applyFont="1" applyFill="1" applyBorder="1" applyAlignment="1">
      <alignment horizontal="center" vertical="center"/>
    </xf>
    <xf numFmtId="41" fontId="129" fillId="0" borderId="0" xfId="696" applyNumberFormat="1" applyFont="1" applyFill="1" applyBorder="1" applyAlignment="1">
      <alignment horizontal="right" vertical="center"/>
    </xf>
    <xf numFmtId="41" fontId="128" fillId="0" borderId="0" xfId="696" applyNumberFormat="1" applyFont="1" applyFill="1" applyBorder="1" applyAlignment="1">
      <alignment horizontal="center" vertical="center" wrapText="1"/>
    </xf>
    <xf numFmtId="41" fontId="130" fillId="0" borderId="0" xfId="696" applyNumberFormat="1" applyFont="1" applyFill="1" applyBorder="1" applyAlignment="1">
      <alignment horizontal="center" vertical="center" wrapText="1"/>
    </xf>
    <xf numFmtId="41" fontId="128" fillId="0" borderId="12" xfId="696" applyNumberFormat="1" applyFont="1" applyFill="1" applyBorder="1" applyAlignment="1">
      <alignment horizontal="right" vertical="center"/>
    </xf>
    <xf numFmtId="41" fontId="128" fillId="0" borderId="25" xfId="696" applyNumberFormat="1" applyFont="1" applyFill="1" applyBorder="1" applyAlignment="1">
      <alignment horizontal="center" vertical="center"/>
    </xf>
    <xf numFmtId="41" fontId="128" fillId="0" borderId="25" xfId="696" applyNumberFormat="1" applyFont="1" applyFill="1" applyBorder="1" applyAlignment="1">
      <alignment horizontal="right" vertical="center"/>
    </xf>
    <xf numFmtId="0" fontId="10" fillId="0" borderId="0" xfId="696" applyFont="1" applyFill="1" applyAlignment="1">
      <alignment horizontal="center" vertical="center"/>
    </xf>
    <xf numFmtId="0" fontId="2" fillId="0" borderId="0" xfId="696" applyFont="1" applyFill="1" applyAlignment="1">
      <alignment vertical="center"/>
    </xf>
    <xf numFmtId="0" fontId="131" fillId="0" borderId="0" xfId="691" applyFont="1" applyFill="1" applyAlignment="1">
      <alignment vertical="center"/>
    </xf>
    <xf numFmtId="0" fontId="132" fillId="0" borderId="0" xfId="691" applyNumberFormat="1" applyFont="1" applyFill="1" applyBorder="1" applyAlignment="1">
      <alignment vertical="center"/>
    </xf>
    <xf numFmtId="0" fontId="131" fillId="0" borderId="0" xfId="691" applyFont="1" applyFill="1" applyAlignment="1">
      <alignment horizontal="right" vertical="center"/>
    </xf>
    <xf numFmtId="0" fontId="132" fillId="0" borderId="0" xfId="691" applyFont="1" applyFill="1" applyBorder="1" applyAlignment="1">
      <alignment vertical="center"/>
    </xf>
    <xf numFmtId="0" fontId="5" fillId="0" borderId="0" xfId="691" applyNumberFormat="1" applyFont="1" applyFill="1" applyBorder="1" applyAlignment="1">
      <alignment vertical="center"/>
    </xf>
    <xf numFmtId="0" fontId="9" fillId="0" borderId="0" xfId="691" applyNumberFormat="1" applyFont="1" applyFill="1" applyBorder="1" applyAlignment="1">
      <alignment horizontal="centerContinuous" vertical="center"/>
    </xf>
    <xf numFmtId="0" fontId="9" fillId="0" borderId="0" xfId="691" applyFont="1" applyFill="1" applyBorder="1" applyAlignment="1">
      <alignment horizontal="centerContinuous" vertical="center"/>
    </xf>
    <xf numFmtId="0" fontId="5" fillId="0" borderId="0" xfId="691" applyFont="1" applyFill="1" applyBorder="1" applyAlignment="1">
      <alignment horizontal="center" vertical="center"/>
    </xf>
    <xf numFmtId="0" fontId="12" fillId="0" borderId="0" xfId="691" quotePrefix="1" applyFont="1" applyFill="1" applyBorder="1" applyAlignment="1">
      <alignment horizontal="centerContinuous" vertical="center"/>
    </xf>
    <xf numFmtId="41" fontId="12" fillId="0" borderId="7" xfId="691" applyNumberFormat="1" applyFont="1" applyFill="1" applyBorder="1" applyAlignment="1" applyProtection="1">
      <alignment vertical="center"/>
      <protection locked="0"/>
    </xf>
    <xf numFmtId="41" fontId="12" fillId="0" borderId="0" xfId="691" applyNumberFormat="1" applyFont="1" applyFill="1" applyBorder="1" applyAlignment="1" applyProtection="1">
      <alignment vertical="center"/>
      <protection locked="0"/>
    </xf>
    <xf numFmtId="41" fontId="12" fillId="0" borderId="5" xfId="691" applyNumberFormat="1" applyFont="1" applyFill="1" applyBorder="1" applyAlignment="1" applyProtection="1">
      <alignment vertical="center"/>
      <protection locked="0"/>
    </xf>
    <xf numFmtId="0" fontId="12" fillId="0" borderId="0" xfId="691" quotePrefix="1" applyFont="1" applyFill="1" applyBorder="1" applyAlignment="1" applyProtection="1">
      <alignment horizontal="center" vertical="center"/>
      <protection locked="0"/>
    </xf>
    <xf numFmtId="0" fontId="119" fillId="0" borderId="0" xfId="691" quotePrefix="1" applyFont="1" applyFill="1" applyBorder="1" applyAlignment="1">
      <alignment horizontal="centerContinuous" vertical="center"/>
    </xf>
    <xf numFmtId="41" fontId="119" fillId="0" borderId="7" xfId="691" applyNumberFormat="1" applyFont="1" applyFill="1" applyBorder="1" applyAlignment="1" applyProtection="1">
      <alignment vertical="center"/>
      <protection locked="0"/>
    </xf>
    <xf numFmtId="41" fontId="119" fillId="0" borderId="0" xfId="691" applyNumberFormat="1" applyFont="1" applyFill="1" applyBorder="1" applyAlignment="1" applyProtection="1">
      <alignment vertical="center"/>
      <protection locked="0"/>
    </xf>
    <xf numFmtId="41" fontId="119" fillId="0" borderId="5" xfId="691" applyNumberFormat="1" applyFont="1" applyFill="1" applyBorder="1" applyAlignment="1" applyProtection="1">
      <alignment vertical="center"/>
      <protection locked="0"/>
    </xf>
    <xf numFmtId="0" fontId="119" fillId="0" borderId="0" xfId="691" quotePrefix="1" applyFont="1" applyFill="1" applyBorder="1" applyAlignment="1" applyProtection="1">
      <alignment horizontal="center" vertical="center"/>
      <protection locked="0"/>
    </xf>
    <xf numFmtId="0" fontId="12" fillId="0" borderId="25" xfId="691" applyNumberFormat="1" applyFont="1" applyFill="1" applyBorder="1" applyAlignment="1">
      <alignment horizontal="center" vertical="center"/>
    </xf>
    <xf numFmtId="0" fontId="12" fillId="0" borderId="0" xfId="691" applyFont="1" applyBorder="1" applyAlignment="1">
      <alignment horizontal="center" vertical="center"/>
    </xf>
    <xf numFmtId="0" fontId="12" fillId="0" borderId="0" xfId="697" applyFont="1" applyBorder="1" applyAlignment="1">
      <alignment horizontal="right" vertical="center"/>
    </xf>
    <xf numFmtId="0" fontId="127" fillId="0" borderId="0" xfId="691" applyFont="1" applyFill="1" applyAlignment="1">
      <alignment vertical="center"/>
    </xf>
    <xf numFmtId="0" fontId="2" fillId="0" borderId="0" xfId="691" applyFont="1" applyFill="1" applyAlignment="1">
      <alignment vertical="center"/>
    </xf>
    <xf numFmtId="199" fontId="2" fillId="0" borderId="0" xfId="691" applyNumberFormat="1" applyFont="1" applyFill="1" applyAlignment="1">
      <alignment vertical="center"/>
    </xf>
    <xf numFmtId="0" fontId="2" fillId="0" borderId="0" xfId="698"/>
    <xf numFmtId="0" fontId="2" fillId="0" borderId="0" xfId="4"/>
    <xf numFmtId="0" fontId="18" fillId="0" borderId="0" xfId="699" applyFont="1" applyAlignment="1">
      <alignment horizontal="center" vertical="center"/>
    </xf>
    <xf numFmtId="0" fontId="136" fillId="0" borderId="0" xfId="699" applyFont="1" applyBorder="1" applyAlignment="1">
      <alignment vertical="center"/>
    </xf>
    <xf numFmtId="0" fontId="136" fillId="0" borderId="0" xfId="699" applyFont="1" applyBorder="1" applyAlignment="1">
      <alignment horizontal="right" vertical="center"/>
    </xf>
    <xf numFmtId="3" fontId="136" fillId="0" borderId="0" xfId="699" applyNumberFormat="1" applyFont="1" applyBorder="1" applyAlignment="1">
      <alignment horizontal="right" vertical="center"/>
    </xf>
    <xf numFmtId="0" fontId="2" fillId="0" borderId="0" xfId="700"/>
    <xf numFmtId="41" fontId="10" fillId="0" borderId="0" xfId="696" applyNumberFormat="1" applyFont="1" applyFill="1" applyBorder="1" applyAlignment="1">
      <alignment horizontal="right" vertical="center"/>
    </xf>
    <xf numFmtId="41" fontId="10" fillId="0" borderId="25" xfId="696" applyNumberFormat="1" applyFont="1" applyFill="1" applyBorder="1" applyAlignment="1">
      <alignment horizontal="right" vertical="center"/>
    </xf>
    <xf numFmtId="41" fontId="10" fillId="0" borderId="0" xfId="696" applyNumberFormat="1" applyFont="1" applyFill="1" applyBorder="1" applyAlignment="1">
      <alignment horizontal="right" vertical="center"/>
    </xf>
    <xf numFmtId="41" fontId="10" fillId="0" borderId="25" xfId="696" applyNumberFormat="1" applyFont="1" applyFill="1" applyBorder="1" applyAlignment="1">
      <alignment horizontal="right" vertical="center"/>
    </xf>
    <xf numFmtId="41" fontId="128" fillId="0" borderId="0" xfId="696" applyNumberFormat="1" applyFont="1" applyFill="1" applyBorder="1" applyAlignment="1">
      <alignment horizontal="right" vertical="center"/>
    </xf>
    <xf numFmtId="41" fontId="128" fillId="0" borderId="25" xfId="696" applyNumberFormat="1" applyFont="1" applyFill="1" applyBorder="1" applyAlignment="1">
      <alignment horizontal="right" vertical="center"/>
    </xf>
    <xf numFmtId="41" fontId="128" fillId="0" borderId="0" xfId="696" applyNumberFormat="1" applyFont="1" applyFill="1" applyBorder="1" applyAlignment="1">
      <alignment horizontal="right" vertical="center"/>
    </xf>
    <xf numFmtId="41" fontId="128" fillId="0" borderId="5" xfId="696" applyNumberFormat="1" applyFont="1" applyFill="1" applyBorder="1" applyAlignment="1">
      <alignment horizontal="right" vertical="center"/>
    </xf>
    <xf numFmtId="41" fontId="128" fillId="0" borderId="25" xfId="696" applyNumberFormat="1" applyFont="1" applyFill="1" applyBorder="1" applyAlignment="1">
      <alignment horizontal="right" vertical="center"/>
    </xf>
    <xf numFmtId="41" fontId="128" fillId="0" borderId="11" xfId="696" applyNumberFormat="1" applyFont="1" applyFill="1" applyBorder="1" applyAlignment="1">
      <alignment horizontal="right" vertical="center"/>
    </xf>
    <xf numFmtId="41" fontId="10" fillId="0" borderId="7" xfId="691" applyNumberFormat="1" applyFont="1" applyFill="1" applyBorder="1" applyAlignment="1" applyProtection="1">
      <alignment vertical="center"/>
      <protection locked="0"/>
    </xf>
    <xf numFmtId="41" fontId="10" fillId="0" borderId="0" xfId="691" applyNumberFormat="1" applyFont="1" applyFill="1" applyBorder="1" applyAlignment="1" applyProtection="1">
      <alignment vertical="center"/>
      <protection locked="0"/>
    </xf>
    <xf numFmtId="41" fontId="10" fillId="0" borderId="5" xfId="691" applyNumberFormat="1" applyFont="1" applyFill="1" applyBorder="1" applyAlignment="1" applyProtection="1">
      <alignment vertical="center"/>
      <protection locked="0"/>
    </xf>
    <xf numFmtId="41" fontId="10" fillId="0" borderId="12" xfId="691" applyNumberFormat="1" applyFont="1" applyFill="1" applyBorder="1" applyAlignment="1" applyProtection="1">
      <alignment vertical="center"/>
      <protection locked="0"/>
    </xf>
    <xf numFmtId="41" fontId="10" fillId="0" borderId="25" xfId="691" applyNumberFormat="1" applyFont="1" applyFill="1" applyBorder="1" applyAlignment="1" applyProtection="1">
      <alignment vertical="center"/>
      <protection locked="0"/>
    </xf>
    <xf numFmtId="41" fontId="10" fillId="0" borderId="11" xfId="691" applyNumberFormat="1" applyFont="1" applyFill="1" applyBorder="1" applyAlignment="1" applyProtection="1">
      <alignment vertical="center"/>
      <protection locked="0"/>
    </xf>
    <xf numFmtId="0" fontId="128" fillId="0" borderId="0" xfId="699" applyFont="1" applyFill="1" applyBorder="1" applyAlignment="1">
      <alignment horizontal="center" vertical="center"/>
    </xf>
    <xf numFmtId="41" fontId="128" fillId="0" borderId="44" xfId="699" applyNumberFormat="1" applyFont="1" applyFill="1" applyBorder="1" applyAlignment="1">
      <alignment horizontal="center" vertical="center"/>
    </xf>
    <xf numFmtId="41" fontId="128" fillId="0" borderId="43" xfId="699" applyNumberFormat="1" applyFont="1" applyFill="1" applyBorder="1" applyAlignment="1">
      <alignment horizontal="center" vertical="center"/>
    </xf>
    <xf numFmtId="41" fontId="128" fillId="0" borderId="43" xfId="699" applyNumberFormat="1" applyFont="1" applyFill="1" applyBorder="1" applyAlignment="1">
      <alignment horizontal="center" vertical="center" shrinkToFit="1"/>
    </xf>
    <xf numFmtId="41" fontId="128" fillId="0" borderId="41" xfId="699" applyNumberFormat="1" applyFont="1" applyFill="1" applyBorder="1" applyAlignment="1">
      <alignment horizontal="center" vertical="center" shrinkToFit="1"/>
    </xf>
    <xf numFmtId="0" fontId="128" fillId="0" borderId="0" xfId="699" applyFont="1" applyFill="1" applyBorder="1" applyAlignment="1">
      <alignment horizontal="center" vertical="center" shrinkToFit="1"/>
    </xf>
    <xf numFmtId="0" fontId="120" fillId="0" borderId="0" xfId="699" quotePrefix="1" applyFont="1" applyFill="1" applyBorder="1" applyAlignment="1">
      <alignment horizontal="center" vertical="center"/>
    </xf>
    <xf numFmtId="41" fontId="120" fillId="0" borderId="7" xfId="699" applyNumberFormat="1" applyFont="1" applyFill="1" applyBorder="1" applyAlignment="1">
      <alignment horizontal="right" vertical="center"/>
    </xf>
    <xf numFmtId="41" fontId="120" fillId="0" borderId="0" xfId="699" applyNumberFormat="1" applyFont="1" applyFill="1" applyBorder="1" applyAlignment="1">
      <alignment horizontal="right" vertical="center"/>
    </xf>
    <xf numFmtId="41" fontId="120" fillId="0" borderId="5" xfId="699" applyNumberFormat="1" applyFont="1" applyFill="1" applyBorder="1" applyAlignment="1">
      <alignment horizontal="right" vertical="center"/>
    </xf>
    <xf numFmtId="0" fontId="10" fillId="0" borderId="0" xfId="699" quotePrefix="1" applyFont="1" applyFill="1" applyBorder="1" applyAlignment="1">
      <alignment horizontal="center" vertical="center"/>
    </xf>
    <xf numFmtId="41" fontId="10" fillId="0" borderId="7" xfId="699" applyNumberFormat="1" applyFont="1" applyFill="1" applyBorder="1" applyAlignment="1">
      <alignment horizontal="right" vertical="center"/>
    </xf>
    <xf numFmtId="41" fontId="10" fillId="0" borderId="0" xfId="699" applyNumberFormat="1" applyFont="1" applyFill="1" applyBorder="1" applyAlignment="1">
      <alignment horizontal="right" vertical="center"/>
    </xf>
    <xf numFmtId="41" fontId="10" fillId="0" borderId="0" xfId="4" applyNumberFormat="1" applyFont="1" applyBorder="1" applyAlignment="1">
      <alignment horizontal="center" vertical="center"/>
    </xf>
    <xf numFmtId="41" fontId="10" fillId="0" borderId="5" xfId="699" applyNumberFormat="1" applyFont="1" applyFill="1" applyBorder="1" applyAlignment="1">
      <alignment horizontal="right" vertical="center"/>
    </xf>
    <xf numFmtId="0" fontId="10" fillId="0" borderId="0" xfId="699" applyFont="1" applyFill="1" applyBorder="1" applyAlignment="1">
      <alignment horizontal="center" vertical="center"/>
    </xf>
    <xf numFmtId="41" fontId="10" fillId="0" borderId="25" xfId="699" applyNumberFormat="1" applyFont="1" applyFill="1" applyBorder="1" applyAlignment="1">
      <alignment horizontal="right" vertical="center"/>
    </xf>
    <xf numFmtId="41" fontId="10" fillId="0" borderId="25" xfId="4" applyNumberFormat="1" applyFont="1" applyBorder="1" applyAlignment="1">
      <alignment horizontal="center" vertical="center"/>
    </xf>
    <xf numFmtId="41" fontId="10" fillId="0" borderId="11" xfId="699" applyNumberFormat="1" applyFont="1" applyFill="1" applyBorder="1" applyAlignment="1">
      <alignment horizontal="right" vertical="center"/>
    </xf>
    <xf numFmtId="0" fontId="10" fillId="0" borderId="13" xfId="699" applyFont="1" applyFill="1" applyBorder="1" applyAlignment="1">
      <alignment vertical="center"/>
    </xf>
    <xf numFmtId="0" fontId="10" fillId="0" borderId="13" xfId="699" applyFont="1" applyFill="1" applyBorder="1" applyAlignment="1">
      <alignment horizontal="right" vertical="center"/>
    </xf>
    <xf numFmtId="0" fontId="128" fillId="0" borderId="25" xfId="699" applyFont="1" applyBorder="1" applyAlignment="1">
      <alignment vertical="center"/>
    </xf>
    <xf numFmtId="0" fontId="128" fillId="0" borderId="25" xfId="699" applyFont="1" applyBorder="1" applyAlignment="1">
      <alignment horizontal="right" vertical="center"/>
    </xf>
    <xf numFmtId="3" fontId="128" fillId="0" borderId="25" xfId="699" applyNumberFormat="1" applyFont="1" applyBorder="1" applyAlignment="1">
      <alignment horizontal="right" vertical="center"/>
    </xf>
    <xf numFmtId="0" fontId="12" fillId="0" borderId="23" xfId="700" applyFont="1" applyFill="1" applyBorder="1" applyAlignment="1">
      <alignment horizontal="center" vertical="center" wrapText="1"/>
    </xf>
    <xf numFmtId="0" fontId="12" fillId="0" borderId="23" xfId="700" applyFont="1" applyFill="1" applyBorder="1" applyAlignment="1">
      <alignment horizontal="center" vertical="center" wrapText="1" shrinkToFit="1"/>
    </xf>
    <xf numFmtId="0" fontId="12" fillId="0" borderId="59" xfId="700" applyFont="1" applyFill="1" applyBorder="1" applyAlignment="1">
      <alignment horizontal="center" vertical="center" wrapText="1" shrinkToFit="1"/>
    </xf>
    <xf numFmtId="0" fontId="12" fillId="0" borderId="59" xfId="700" applyFont="1" applyFill="1" applyBorder="1" applyAlignment="1">
      <alignment horizontal="center" vertical="center" shrinkToFit="1"/>
    </xf>
    <xf numFmtId="0" fontId="128" fillId="0" borderId="58" xfId="699" applyFont="1" applyFill="1" applyBorder="1" applyAlignment="1">
      <alignment horizontal="center" vertical="center"/>
    </xf>
    <xf numFmtId="41" fontId="10" fillId="0" borderId="0" xfId="700" applyNumberFormat="1" applyFont="1" applyFill="1" applyBorder="1" applyAlignment="1">
      <alignment horizontal="right" vertical="center"/>
    </xf>
    <xf numFmtId="41" fontId="10" fillId="0" borderId="0" xfId="700" applyNumberFormat="1" applyFont="1" applyFill="1" applyBorder="1" applyAlignment="1">
      <alignment horizontal="right" vertical="center" shrinkToFit="1"/>
    </xf>
    <xf numFmtId="0" fontId="10" fillId="0" borderId="15" xfId="700" applyFont="1" applyFill="1" applyBorder="1" applyAlignment="1">
      <alignment horizontal="center" vertical="center" wrapText="1"/>
    </xf>
    <xf numFmtId="0" fontId="128" fillId="0" borderId="15" xfId="699" applyFont="1" applyFill="1" applyBorder="1" applyAlignment="1">
      <alignment horizontal="center" vertical="center"/>
    </xf>
    <xf numFmtId="0" fontId="129" fillId="0" borderId="64" xfId="699" quotePrefix="1" applyFont="1" applyBorder="1" applyAlignment="1">
      <alignment horizontal="center" vertical="center"/>
    </xf>
    <xf numFmtId="41" fontId="129" fillId="0" borderId="25" xfId="699" applyNumberFormat="1" applyFont="1" applyBorder="1" applyAlignment="1">
      <alignment horizontal="center" vertical="center"/>
    </xf>
    <xf numFmtId="41" fontId="129" fillId="0" borderId="25" xfId="699" applyNumberFormat="1" applyFont="1" applyBorder="1" applyAlignment="1">
      <alignment horizontal="right" vertical="center"/>
    </xf>
    <xf numFmtId="0" fontId="129" fillId="0" borderId="65" xfId="699" applyNumberFormat="1" applyFont="1" applyBorder="1" applyAlignment="1">
      <alignment horizontal="center" vertical="center"/>
    </xf>
    <xf numFmtId="0" fontId="129" fillId="0" borderId="64" xfId="699" quotePrefix="1" applyNumberFormat="1" applyFont="1" applyBorder="1" applyAlignment="1">
      <alignment horizontal="center" vertical="center"/>
    </xf>
    <xf numFmtId="0" fontId="129" fillId="0" borderId="65" xfId="699" applyFont="1" applyBorder="1" applyAlignment="1">
      <alignment horizontal="center" vertical="center"/>
    </xf>
    <xf numFmtId="0" fontId="128" fillId="0" borderId="0" xfId="699" applyFont="1" applyBorder="1" applyAlignment="1">
      <alignment horizontal="left" vertical="center"/>
    </xf>
    <xf numFmtId="0" fontId="128" fillId="0" borderId="0" xfId="699" applyFont="1" applyAlignment="1">
      <alignment horizontal="right" vertical="center"/>
    </xf>
    <xf numFmtId="0" fontId="128" fillId="0" borderId="0" xfId="699" applyFont="1" applyBorder="1" applyAlignment="1">
      <alignment vertical="center"/>
    </xf>
    <xf numFmtId="0" fontId="10" fillId="0" borderId="0" xfId="700" applyFont="1" applyBorder="1" applyAlignment="1">
      <alignment horizontal="right" vertical="center"/>
    </xf>
    <xf numFmtId="3" fontId="128" fillId="0" borderId="0" xfId="699" applyNumberFormat="1" applyFont="1" applyAlignment="1">
      <alignment horizontal="right" vertical="center"/>
    </xf>
    <xf numFmtId="0" fontId="128" fillId="0" borderId="0" xfId="699" applyFont="1" applyAlignment="1">
      <alignment horizontal="left" vertical="center"/>
    </xf>
    <xf numFmtId="3" fontId="128" fillId="0" borderId="0" xfId="699" applyNumberFormat="1" applyFont="1" applyAlignment="1">
      <alignment horizontal="left" vertical="center"/>
    </xf>
    <xf numFmtId="0" fontId="10" fillId="0" borderId="5" xfId="696" applyFont="1" applyFill="1" applyBorder="1" applyAlignment="1">
      <alignment horizontal="center" vertical="center"/>
    </xf>
    <xf numFmtId="0" fontId="128" fillId="0" borderId="15" xfId="699" applyFont="1" applyFill="1" applyBorder="1" applyAlignment="1">
      <alignment horizontal="center" vertical="center"/>
    </xf>
    <xf numFmtId="0" fontId="128" fillId="0" borderId="58" xfId="699" applyFont="1" applyFill="1" applyBorder="1" applyAlignment="1">
      <alignment horizontal="center" vertical="center"/>
    </xf>
    <xf numFmtId="0" fontId="10" fillId="0" borderId="32" xfId="696" applyFont="1" applyFill="1" applyBorder="1" applyAlignment="1">
      <alignment vertical="center"/>
    </xf>
    <xf numFmtId="0" fontId="10" fillId="0" borderId="8" xfId="696" applyFont="1" applyFill="1" applyBorder="1" applyAlignment="1">
      <alignment horizontal="centerContinuous" vertical="center"/>
    </xf>
    <xf numFmtId="0" fontId="10" fillId="0" borderId="32" xfId="696" applyFont="1" applyFill="1" applyBorder="1" applyAlignment="1">
      <alignment horizontal="center" vertical="center"/>
    </xf>
    <xf numFmtId="41" fontId="128" fillId="0" borderId="7" xfId="699" applyNumberFormat="1" applyFont="1" applyFill="1" applyBorder="1" applyAlignment="1">
      <alignment horizontal="center" vertical="center"/>
    </xf>
    <xf numFmtId="41" fontId="128" fillId="0" borderId="0" xfId="699" applyNumberFormat="1" applyFont="1" applyFill="1" applyBorder="1" applyAlignment="1">
      <alignment horizontal="center" vertical="center"/>
    </xf>
    <xf numFmtId="41" fontId="128" fillId="0" borderId="0" xfId="699" applyNumberFormat="1" applyFont="1" applyFill="1" applyBorder="1" applyAlignment="1">
      <alignment horizontal="center" vertical="center" shrinkToFit="1"/>
    </xf>
    <xf numFmtId="41" fontId="128" fillId="0" borderId="5" xfId="699" applyNumberFormat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/>
    </xf>
    <xf numFmtId="41" fontId="10" fillId="0" borderId="12" xfId="696" applyNumberFormat="1" applyFont="1" applyFill="1" applyBorder="1" applyAlignment="1">
      <alignment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7" xfId="691" applyFont="1" applyFill="1" applyBorder="1" applyAlignment="1" applyProtection="1">
      <alignment horizontal="center" vertical="center"/>
      <protection locked="0"/>
    </xf>
    <xf numFmtId="41" fontId="13" fillId="0" borderId="0" xfId="762" applyFont="1" applyFill="1" applyBorder="1" applyAlignment="1">
      <alignment horizontal="right" vertical="center"/>
    </xf>
    <xf numFmtId="41" fontId="13" fillId="0" borderId="0" xfId="762" applyFont="1" applyFill="1" applyBorder="1" applyAlignment="1">
      <alignment horizontal="right" vertical="center" shrinkToFit="1"/>
    </xf>
    <xf numFmtId="41" fontId="11" fillId="0" borderId="0" xfId="762" applyFont="1" applyFill="1" applyBorder="1" applyAlignment="1">
      <alignment horizontal="right" vertical="center" shrinkToFit="1"/>
    </xf>
    <xf numFmtId="0" fontId="11" fillId="0" borderId="13" xfId="1" applyFont="1" applyFill="1" applyBorder="1" applyAlignment="1">
      <alignment horizontal="left" vertical="center" wrapText="1"/>
    </xf>
    <xf numFmtId="0" fontId="11" fillId="0" borderId="13" xfId="1" applyFont="1" applyFill="1" applyBorder="1" applyAlignment="1">
      <alignment horizontal="right" vertical="center" wrapText="1"/>
    </xf>
    <xf numFmtId="0" fontId="11" fillId="0" borderId="13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3" fontId="11" fillId="0" borderId="3" xfId="1" applyNumberFormat="1" applyFont="1" applyFill="1" applyBorder="1" applyAlignment="1">
      <alignment horizontal="center" vertical="center" wrapText="1"/>
    </xf>
    <xf numFmtId="3" fontId="11" fillId="0" borderId="6" xfId="1" applyNumberFormat="1" applyFont="1" applyFill="1" applyBorder="1" applyAlignment="1">
      <alignment horizontal="center" vertical="center" wrapText="1"/>
    </xf>
    <xf numFmtId="3" fontId="11" fillId="0" borderId="4" xfId="1" applyNumberFormat="1" applyFont="1" applyFill="1" applyBorder="1" applyAlignment="1">
      <alignment horizontal="center" vertical="center" wrapText="1"/>
    </xf>
    <xf numFmtId="3" fontId="11" fillId="0" borderId="2" xfId="1" applyNumberFormat="1" applyFont="1" applyFill="1" applyBorder="1" applyAlignment="1">
      <alignment horizontal="center" vertical="center" wrapText="1"/>
    </xf>
    <xf numFmtId="3" fontId="11" fillId="0" borderId="8" xfId="1" applyNumberFormat="1" applyFont="1" applyFill="1" applyBorder="1" applyAlignment="1">
      <alignment horizontal="center" vertical="center" wrapText="1"/>
    </xf>
    <xf numFmtId="3" fontId="11" fillId="0" borderId="9" xfId="1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3" fontId="11" fillId="0" borderId="6" xfId="1" applyNumberFormat="1" applyFont="1" applyFill="1" applyBorder="1" applyAlignment="1">
      <alignment horizontal="center" wrapText="1"/>
    </xf>
    <xf numFmtId="3" fontId="11" fillId="0" borderId="10" xfId="1" applyNumberFormat="1" applyFont="1" applyFill="1" applyBorder="1" applyAlignment="1">
      <alignment horizontal="center" wrapText="1"/>
    </xf>
    <xf numFmtId="0" fontId="7" fillId="0" borderId="0" xfId="691" applyFont="1" applyFill="1" applyAlignment="1">
      <alignment horizontal="center" vertical="center"/>
    </xf>
    <xf numFmtId="3" fontId="6" fillId="0" borderId="0" xfId="691" applyNumberFormat="1" applyFont="1" applyFill="1" applyAlignment="1">
      <alignment horizontal="center" vertical="center" wrapText="1" shrinkToFit="1"/>
    </xf>
    <xf numFmtId="0" fontId="12" fillId="0" borderId="13" xfId="691" applyNumberFormat="1" applyFont="1" applyFill="1" applyBorder="1" applyAlignment="1">
      <alignment horizontal="left" vertical="center" wrapText="1"/>
    </xf>
    <xf numFmtId="0" fontId="12" fillId="0" borderId="0" xfId="691" applyNumberFormat="1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8" xfId="691" applyFont="1" applyFill="1" applyBorder="1" applyAlignment="1" applyProtection="1">
      <alignment horizontal="center" vertical="center" wrapText="1" shrinkToFit="1"/>
      <protection locked="0"/>
    </xf>
    <xf numFmtId="0" fontId="11" fillId="0" borderId="9" xfId="691" applyFont="1" applyFill="1" applyBorder="1" applyAlignment="1" applyProtection="1">
      <alignment horizontal="center" vertical="center" wrapText="1" shrinkToFit="1"/>
      <protection locked="0"/>
    </xf>
    <xf numFmtId="0" fontId="11" fillId="0" borderId="32" xfId="691" applyFont="1" applyFill="1" applyBorder="1" applyAlignment="1" applyProtection="1">
      <alignment horizontal="center" vertical="center" wrapText="1" shrinkToFit="1"/>
      <protection locked="0"/>
    </xf>
    <xf numFmtId="0" fontId="11" fillId="0" borderId="38" xfId="691" applyFont="1" applyFill="1" applyBorder="1" applyAlignment="1" applyProtection="1">
      <alignment horizontal="center" vertical="center" wrapText="1" shrinkToFit="1"/>
      <protection locked="0"/>
    </xf>
    <xf numFmtId="0" fontId="11" fillId="0" borderId="39" xfId="691" applyFont="1" applyFill="1" applyBorder="1" applyAlignment="1" applyProtection="1">
      <alignment horizontal="center" vertical="center" shrinkToFit="1"/>
      <protection locked="0"/>
    </xf>
    <xf numFmtId="0" fontId="11" fillId="0" borderId="8" xfId="691" applyFont="1" applyFill="1" applyBorder="1" applyAlignment="1" applyProtection="1">
      <alignment horizontal="center" vertical="center" shrinkToFit="1"/>
      <protection locked="0"/>
    </xf>
    <xf numFmtId="0" fontId="11" fillId="0" borderId="9" xfId="691" applyFont="1" applyFill="1" applyBorder="1" applyAlignment="1" applyProtection="1">
      <alignment horizontal="center" vertical="center" shrinkToFit="1"/>
      <protection locked="0"/>
    </xf>
    <xf numFmtId="0" fontId="11" fillId="0" borderId="40" xfId="691" applyFont="1" applyFill="1" applyBorder="1" applyAlignment="1" applyProtection="1">
      <alignment horizontal="center" vertical="center" shrinkToFit="1"/>
      <protection locked="0"/>
    </xf>
    <xf numFmtId="0" fontId="123" fillId="0" borderId="7" xfId="5" applyNumberFormat="1" applyFont="1" applyBorder="1" applyAlignment="1" applyProtection="1">
      <alignment horizontal="center" vertical="center" wrapText="1"/>
      <protection locked="0"/>
    </xf>
    <xf numFmtId="0" fontId="123" fillId="0" borderId="5" xfId="5" applyNumberFormat="1" applyFont="1" applyBorder="1" applyAlignment="1" applyProtection="1">
      <alignment horizontal="center" vertical="center" wrapText="1"/>
      <protection locked="0"/>
    </xf>
    <xf numFmtId="0" fontId="11" fillId="0" borderId="0" xfId="691" applyFont="1" applyFill="1" applyBorder="1" applyAlignment="1" applyProtection="1">
      <alignment horizontal="center" vertical="center" wrapText="1" shrinkToFit="1"/>
      <protection locked="0"/>
    </xf>
    <xf numFmtId="0" fontId="11" fillId="0" borderId="0" xfId="691" applyFont="1" applyFill="1" applyBorder="1" applyAlignment="1" applyProtection="1">
      <alignment horizontal="center" vertical="center" shrinkToFit="1"/>
      <protection locked="0"/>
    </xf>
    <xf numFmtId="0" fontId="123" fillId="0" borderId="38" xfId="5" applyNumberFormat="1" applyFont="1" applyBorder="1" applyAlignment="1" applyProtection="1">
      <alignment horizontal="center" vertical="center" wrapText="1"/>
      <protection locked="0"/>
    </xf>
    <xf numFmtId="0" fontId="123" fillId="0" borderId="39" xfId="5" applyNumberFormat="1" applyFont="1" applyBorder="1" applyAlignment="1" applyProtection="1">
      <alignment horizontal="center" vertical="center" wrapText="1"/>
      <protection locked="0"/>
    </xf>
    <xf numFmtId="0" fontId="11" fillId="0" borderId="13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8" xfId="691" applyFont="1" applyFill="1" applyBorder="1" applyAlignment="1" applyProtection="1">
      <alignment horizontal="center" vertical="center"/>
      <protection locked="0"/>
    </xf>
    <xf numFmtId="0" fontId="11" fillId="0" borderId="9" xfId="691" applyFont="1" applyFill="1" applyBorder="1" applyAlignment="1" applyProtection="1">
      <alignment horizontal="center" vertical="center"/>
      <protection locked="0"/>
    </xf>
    <xf numFmtId="0" fontId="123" fillId="0" borderId="7" xfId="4" applyNumberFormat="1" applyFont="1" applyBorder="1" applyAlignment="1">
      <alignment horizontal="center" vertical="center" wrapText="1"/>
    </xf>
    <xf numFmtId="0" fontId="123" fillId="0" borderId="0" xfId="4" applyNumberFormat="1" applyFont="1" applyBorder="1" applyAlignment="1">
      <alignment horizontal="center" vertical="center" wrapText="1"/>
    </xf>
    <xf numFmtId="0" fontId="123" fillId="0" borderId="8" xfId="4" applyNumberFormat="1" applyFont="1" applyBorder="1" applyAlignment="1">
      <alignment horizontal="center" vertical="center" wrapText="1"/>
    </xf>
    <xf numFmtId="0" fontId="123" fillId="0" borderId="9" xfId="4" applyNumberFormat="1" applyFont="1" applyBorder="1" applyAlignment="1">
      <alignment horizontal="center" vertical="center" wrapText="1"/>
    </xf>
    <xf numFmtId="0" fontId="123" fillId="0" borderId="8" xfId="5" applyNumberFormat="1" applyFont="1" applyBorder="1" applyAlignment="1" applyProtection="1">
      <alignment horizontal="center" vertical="center" wrapText="1"/>
      <protection locked="0"/>
    </xf>
    <xf numFmtId="0" fontId="123" fillId="0" borderId="32" xfId="4" applyNumberFormat="1" applyFont="1" applyBorder="1" applyAlignment="1">
      <alignment wrapText="1"/>
    </xf>
    <xf numFmtId="0" fontId="11" fillId="0" borderId="4" xfId="691" applyFont="1" applyFill="1" applyBorder="1" applyAlignment="1" applyProtection="1">
      <alignment horizontal="center" vertical="center" wrapText="1"/>
      <protection locked="0"/>
    </xf>
    <xf numFmtId="0" fontId="11" fillId="0" borderId="2" xfId="691" applyFont="1" applyFill="1" applyBorder="1" applyAlignment="1" applyProtection="1">
      <alignment horizontal="center" vertical="center"/>
      <protection locked="0"/>
    </xf>
    <xf numFmtId="0" fontId="11" fillId="0" borderId="4" xfId="691" applyFont="1" applyFill="1" applyBorder="1" applyAlignment="1" applyProtection="1">
      <alignment horizontal="center" vertical="center"/>
      <protection locked="0"/>
    </xf>
    <xf numFmtId="0" fontId="11" fillId="0" borderId="4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23" fillId="0" borderId="36" xfId="5" applyNumberFormat="1" applyFont="1" applyBorder="1" applyAlignment="1" applyProtection="1">
      <alignment horizontal="center" vertical="center" wrapText="1" shrinkToFit="1"/>
      <protection locked="0"/>
    </xf>
    <xf numFmtId="0" fontId="123" fillId="0" borderId="37" xfId="5" applyNumberFormat="1" applyFont="1" applyBorder="1" applyAlignment="1" applyProtection="1">
      <alignment horizontal="center" vertical="center" shrinkToFit="1"/>
      <protection locked="0"/>
    </xf>
    <xf numFmtId="0" fontId="123" fillId="0" borderId="4" xfId="5" applyNumberFormat="1" applyFont="1" applyBorder="1" applyAlignment="1" applyProtection="1">
      <alignment horizontal="center" vertical="center"/>
      <protection locked="0"/>
    </xf>
    <xf numFmtId="0" fontId="123" fillId="0" borderId="13" xfId="5" applyNumberFormat="1" applyFont="1" applyBorder="1" applyAlignment="1" applyProtection="1">
      <alignment horizontal="center" vertical="center"/>
      <protection locked="0"/>
    </xf>
    <xf numFmtId="0" fontId="11" fillId="0" borderId="35" xfId="691" applyFont="1" applyFill="1" applyBorder="1" applyAlignment="1" applyProtection="1">
      <alignment horizontal="center" vertical="center" wrapText="1"/>
      <protection locked="0"/>
    </xf>
    <xf numFmtId="0" fontId="11" fillId="0" borderId="34" xfId="691" applyFont="1" applyFill="1" applyBorder="1" applyAlignment="1" applyProtection="1">
      <alignment horizontal="center" vertical="center"/>
      <protection locked="0"/>
    </xf>
    <xf numFmtId="0" fontId="11" fillId="0" borderId="33" xfId="691" applyFont="1" applyFill="1" applyBorder="1" applyAlignment="1" applyProtection="1">
      <alignment horizontal="center" vertical="center" wrapText="1"/>
      <protection locked="0"/>
    </xf>
    <xf numFmtId="0" fontId="11" fillId="0" borderId="7" xfId="691" applyFont="1" applyFill="1" applyBorder="1" applyAlignment="1" applyProtection="1">
      <alignment horizontal="center" vertical="center"/>
      <protection locked="0"/>
    </xf>
    <xf numFmtId="0" fontId="11" fillId="0" borderId="13" xfId="691" applyFont="1" applyFill="1" applyBorder="1" applyAlignment="1" applyProtection="1">
      <alignment horizontal="center" vertical="center" wrapText="1"/>
      <protection locked="0"/>
    </xf>
    <xf numFmtId="0" fontId="11" fillId="0" borderId="13" xfId="691" applyFont="1" applyFill="1" applyBorder="1" applyAlignment="1" applyProtection="1">
      <alignment horizontal="center" vertical="center"/>
      <protection locked="0"/>
    </xf>
    <xf numFmtId="0" fontId="123" fillId="0" borderId="4" xfId="5" applyNumberFormat="1" applyFont="1" applyBorder="1" applyAlignment="1" applyProtection="1">
      <alignment horizontal="center" vertical="center" wrapText="1"/>
      <protection locked="0"/>
    </xf>
    <xf numFmtId="0" fontId="123" fillId="0" borderId="2" xfId="4" applyNumberFormat="1" applyFont="1" applyBorder="1" applyAlignment="1">
      <alignment horizontal="center" vertical="center"/>
    </xf>
    <xf numFmtId="0" fontId="122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13" xfId="691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69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696" applyFont="1" applyFill="1" applyBorder="1" applyAlignment="1">
      <alignment horizontal="left" vertical="center"/>
    </xf>
    <xf numFmtId="0" fontId="6" fillId="0" borderId="0" xfId="696" applyFont="1" applyFill="1" applyAlignment="1">
      <alignment horizontal="center" vertical="center"/>
    </xf>
    <xf numFmtId="0" fontId="6" fillId="0" borderId="0" xfId="696" applyFont="1" applyFill="1" applyBorder="1" applyAlignment="1">
      <alignment horizontal="center" vertical="center"/>
    </xf>
    <xf numFmtId="0" fontId="10" fillId="0" borderId="2" xfId="696" applyFont="1" applyFill="1" applyBorder="1" applyAlignment="1">
      <alignment horizontal="center" vertical="center" wrapText="1"/>
    </xf>
    <xf numFmtId="0" fontId="10" fillId="0" borderId="5" xfId="696" applyFont="1" applyFill="1" applyBorder="1" applyAlignment="1">
      <alignment horizontal="center" vertical="center"/>
    </xf>
    <xf numFmtId="0" fontId="10" fillId="0" borderId="9" xfId="696" applyFont="1" applyFill="1" applyBorder="1" applyAlignment="1">
      <alignment horizontal="center" vertical="center"/>
    </xf>
    <xf numFmtId="0" fontId="10" fillId="0" borderId="45" xfId="696" applyFont="1" applyFill="1" applyBorder="1" applyAlignment="1">
      <alignment horizontal="center" vertical="center" wrapText="1"/>
    </xf>
    <xf numFmtId="0" fontId="10" fillId="0" borderId="46" xfId="696" applyFont="1" applyFill="1" applyBorder="1" applyAlignment="1">
      <alignment horizontal="center" vertical="center"/>
    </xf>
    <xf numFmtId="0" fontId="10" fillId="0" borderId="47" xfId="696" applyFont="1" applyFill="1" applyBorder="1" applyAlignment="1">
      <alignment horizontal="center" vertical="center"/>
    </xf>
    <xf numFmtId="0" fontId="10" fillId="0" borderId="46" xfId="696" applyFont="1" applyFill="1" applyBorder="1" applyAlignment="1">
      <alignment horizontal="center" vertical="center" wrapText="1"/>
    </xf>
    <xf numFmtId="0" fontId="10" fillId="0" borderId="4" xfId="696" applyFont="1" applyFill="1" applyBorder="1" applyAlignment="1">
      <alignment horizontal="center" vertical="center" wrapText="1"/>
    </xf>
    <xf numFmtId="0" fontId="10" fillId="0" borderId="7" xfId="696" applyFont="1" applyFill="1" applyBorder="1" applyAlignment="1">
      <alignment horizontal="center" vertical="center"/>
    </xf>
    <xf numFmtId="0" fontId="10" fillId="0" borderId="8" xfId="696" applyFont="1" applyFill="1" applyBorder="1" applyAlignment="1">
      <alignment horizontal="center" vertical="center"/>
    </xf>
    <xf numFmtId="0" fontId="10" fillId="0" borderId="5" xfId="696" applyFont="1" applyFill="1" applyBorder="1" applyAlignment="1">
      <alignment horizontal="center" vertical="center" wrapText="1"/>
    </xf>
    <xf numFmtId="0" fontId="10" fillId="0" borderId="9" xfId="696" applyFont="1" applyFill="1" applyBorder="1" applyAlignment="1">
      <alignment horizontal="center" vertical="center" wrapText="1"/>
    </xf>
    <xf numFmtId="0" fontId="10" fillId="0" borderId="7" xfId="696" applyFont="1" applyFill="1" applyBorder="1" applyAlignment="1">
      <alignment horizontal="center" vertical="center" wrapText="1"/>
    </xf>
    <xf numFmtId="0" fontId="10" fillId="0" borderId="8" xfId="696" applyFont="1" applyFill="1" applyBorder="1" applyAlignment="1">
      <alignment horizontal="center" vertical="center" wrapText="1"/>
    </xf>
    <xf numFmtId="3" fontId="10" fillId="0" borderId="0" xfId="696" applyNumberFormat="1" applyFont="1" applyFill="1" applyBorder="1" applyAlignment="1">
      <alignment horizontal="left" vertical="center"/>
    </xf>
    <xf numFmtId="49" fontId="10" fillId="0" borderId="4" xfId="696" applyNumberFormat="1" applyFont="1" applyFill="1" applyBorder="1" applyAlignment="1">
      <alignment horizontal="center" vertical="center"/>
    </xf>
    <xf numFmtId="49" fontId="10" fillId="0" borderId="2" xfId="696" applyNumberFormat="1" applyFont="1" applyFill="1" applyBorder="1" applyAlignment="1">
      <alignment horizontal="center" vertical="center"/>
    </xf>
    <xf numFmtId="49" fontId="10" fillId="0" borderId="13" xfId="696" applyNumberFormat="1" applyFont="1" applyFill="1" applyBorder="1" applyAlignment="1">
      <alignment horizontal="center" vertical="center"/>
    </xf>
    <xf numFmtId="49" fontId="10" fillId="0" borderId="8" xfId="696" applyNumberFormat="1" applyFont="1" applyFill="1" applyBorder="1" applyAlignment="1">
      <alignment horizontal="center" vertical="center"/>
    </xf>
    <xf numFmtId="49" fontId="10" fillId="0" borderId="9" xfId="696" applyNumberFormat="1" applyFont="1" applyFill="1" applyBorder="1" applyAlignment="1">
      <alignment horizontal="center" vertical="center"/>
    </xf>
    <xf numFmtId="49" fontId="10" fillId="0" borderId="0" xfId="696" applyNumberFormat="1" applyFont="1" applyFill="1" applyBorder="1" applyAlignment="1">
      <alignment horizontal="center" vertical="center"/>
    </xf>
    <xf numFmtId="49" fontId="10" fillId="0" borderId="32" xfId="696" applyNumberFormat="1" applyFont="1" applyFill="1" applyBorder="1" applyAlignment="1">
      <alignment horizontal="center" vertical="center"/>
    </xf>
    <xf numFmtId="0" fontId="10" fillId="0" borderId="6" xfId="696" applyNumberFormat="1" applyFont="1" applyFill="1" applyBorder="1" applyAlignment="1">
      <alignment horizontal="center"/>
    </xf>
    <xf numFmtId="0" fontId="10" fillId="0" borderId="10" xfId="696" applyNumberFormat="1" applyFont="1" applyFill="1" applyBorder="1" applyAlignment="1">
      <alignment horizontal="center"/>
    </xf>
    <xf numFmtId="0" fontId="10" fillId="51" borderId="6" xfId="696" applyNumberFormat="1" applyFont="1" applyFill="1" applyBorder="1" applyAlignment="1">
      <alignment horizontal="center" wrapText="1"/>
    </xf>
    <xf numFmtId="0" fontId="10" fillId="51" borderId="10" xfId="696" applyNumberFormat="1" applyFont="1" applyFill="1" applyBorder="1" applyAlignment="1">
      <alignment horizontal="center"/>
    </xf>
    <xf numFmtId="0" fontId="10" fillId="0" borderId="6" xfId="696" applyNumberFormat="1" applyFont="1" applyFill="1" applyBorder="1" applyAlignment="1">
      <alignment horizontal="center" wrapText="1"/>
    </xf>
    <xf numFmtId="0" fontId="10" fillId="0" borderId="10" xfId="696" applyNumberFormat="1" applyFont="1" applyFill="1" applyBorder="1" applyAlignment="1">
      <alignment horizontal="center" wrapText="1"/>
    </xf>
    <xf numFmtId="0" fontId="6" fillId="0" borderId="0" xfId="696" applyFont="1" applyFill="1" applyAlignment="1">
      <alignment horizontal="center" vertical="top"/>
    </xf>
    <xf numFmtId="0" fontId="10" fillId="0" borderId="4" xfId="696" applyNumberFormat="1" applyFont="1" applyFill="1" applyBorder="1" applyAlignment="1">
      <alignment horizontal="center" vertical="center" wrapText="1"/>
    </xf>
    <xf numFmtId="0" fontId="10" fillId="0" borderId="7" xfId="696" applyNumberFormat="1" applyFont="1" applyFill="1" applyBorder="1" applyAlignment="1">
      <alignment horizontal="center" vertical="center" wrapText="1"/>
    </xf>
    <xf numFmtId="0" fontId="10" fillId="0" borderId="5" xfId="696" applyNumberFormat="1" applyFont="1" applyFill="1" applyBorder="1" applyAlignment="1">
      <alignment horizontal="center" wrapText="1"/>
    </xf>
    <xf numFmtId="0" fontId="10" fillId="0" borderId="9" xfId="696" applyNumberFormat="1" applyFont="1" applyFill="1" applyBorder="1" applyAlignment="1">
      <alignment horizontal="center" wrapText="1"/>
    </xf>
    <xf numFmtId="0" fontId="122" fillId="0" borderId="0" xfId="691" applyFont="1" applyFill="1" applyAlignment="1">
      <alignment horizontal="center" vertical="center"/>
    </xf>
    <xf numFmtId="0" fontId="12" fillId="0" borderId="47" xfId="691" applyFont="1" applyFill="1" applyBorder="1" applyAlignment="1">
      <alignment horizontal="center" vertical="center"/>
    </xf>
    <xf numFmtId="0" fontId="12" fillId="0" borderId="49" xfId="691" applyFont="1" applyFill="1" applyBorder="1" applyAlignment="1">
      <alignment horizontal="center" vertical="center"/>
    </xf>
    <xf numFmtId="0" fontId="12" fillId="0" borderId="48" xfId="691" applyNumberFormat="1" applyFont="1" applyFill="1" applyBorder="1" applyAlignment="1">
      <alignment horizontal="center" vertical="center" wrapText="1" shrinkToFit="1"/>
    </xf>
    <xf numFmtId="0" fontId="12" fillId="0" borderId="50" xfId="691" applyNumberFormat="1" applyFont="1" applyFill="1" applyBorder="1" applyAlignment="1">
      <alignment horizontal="center" vertical="center" shrinkToFit="1"/>
    </xf>
    <xf numFmtId="0" fontId="12" fillId="0" borderId="48" xfId="691" applyNumberFormat="1" applyFont="1" applyFill="1" applyBorder="1" applyAlignment="1">
      <alignment horizontal="center" vertical="center" shrinkToFit="1"/>
    </xf>
    <xf numFmtId="0" fontId="12" fillId="0" borderId="45" xfId="691" applyFont="1" applyFill="1" applyBorder="1" applyAlignment="1">
      <alignment horizontal="center" vertical="center"/>
    </xf>
    <xf numFmtId="0" fontId="12" fillId="0" borderId="51" xfId="691" applyFont="1" applyFill="1" applyBorder="1" applyAlignment="1">
      <alignment horizontal="center" vertical="center"/>
    </xf>
    <xf numFmtId="0" fontId="12" fillId="0" borderId="50" xfId="691" applyNumberFormat="1" applyFont="1" applyFill="1" applyBorder="1" applyAlignment="1">
      <alignment horizontal="center" vertical="center" wrapText="1"/>
    </xf>
    <xf numFmtId="0" fontId="10" fillId="0" borderId="13" xfId="699" applyFont="1" applyFill="1" applyBorder="1" applyAlignment="1">
      <alignment horizontal="left" vertical="center"/>
    </xf>
    <xf numFmtId="0" fontId="10" fillId="0" borderId="13" xfId="699" applyFont="1" applyFill="1" applyBorder="1" applyAlignment="1">
      <alignment horizontal="right" vertical="center"/>
    </xf>
    <xf numFmtId="0" fontId="128" fillId="0" borderId="48" xfId="699" applyFont="1" applyFill="1" applyBorder="1" applyAlignment="1">
      <alignment horizontal="center" vertical="center"/>
    </xf>
    <xf numFmtId="0" fontId="128" fillId="0" borderId="50" xfId="699" applyFont="1" applyFill="1" applyBorder="1" applyAlignment="1">
      <alignment horizontal="center" vertical="center"/>
    </xf>
    <xf numFmtId="0" fontId="128" fillId="0" borderId="45" xfId="699" applyFont="1" applyFill="1" applyBorder="1" applyAlignment="1">
      <alignment horizontal="center" vertical="center"/>
    </xf>
    <xf numFmtId="0" fontId="128" fillId="0" borderId="51" xfId="699" applyFont="1" applyFill="1" applyBorder="1" applyAlignment="1">
      <alignment horizontal="center" vertical="center"/>
    </xf>
    <xf numFmtId="0" fontId="128" fillId="0" borderId="49" xfId="699" applyFont="1" applyFill="1" applyBorder="1" applyAlignment="1">
      <alignment horizontal="center" vertical="center"/>
    </xf>
    <xf numFmtId="3" fontId="128" fillId="0" borderId="50" xfId="699" applyNumberFormat="1" applyFont="1" applyFill="1" applyBorder="1" applyAlignment="1">
      <alignment horizontal="center" vertical="center" shrinkToFit="1"/>
    </xf>
    <xf numFmtId="0" fontId="128" fillId="0" borderId="50" xfId="699" applyFont="1" applyFill="1" applyBorder="1" applyAlignment="1">
      <alignment horizontal="center" vertical="center" shrinkToFit="1"/>
    </xf>
    <xf numFmtId="0" fontId="133" fillId="0" borderId="0" xfId="699" applyFont="1" applyAlignment="1">
      <alignment horizontal="center" vertical="center"/>
    </xf>
    <xf numFmtId="0" fontId="135" fillId="0" borderId="0" xfId="698" applyFont="1" applyBorder="1" applyAlignment="1">
      <alignment horizontal="center" vertical="center"/>
    </xf>
    <xf numFmtId="0" fontId="128" fillId="0" borderId="47" xfId="699" applyFont="1" applyFill="1" applyBorder="1" applyAlignment="1">
      <alignment horizontal="center" vertical="center"/>
    </xf>
    <xf numFmtId="0" fontId="128" fillId="0" borderId="48" xfId="699" applyFont="1" applyFill="1" applyBorder="1" applyAlignment="1">
      <alignment horizontal="center" vertical="center" wrapText="1"/>
    </xf>
    <xf numFmtId="0" fontId="128" fillId="0" borderId="50" xfId="699" applyFont="1" applyFill="1" applyBorder="1" applyAlignment="1">
      <alignment horizontal="center" vertical="center" wrapText="1"/>
    </xf>
    <xf numFmtId="0" fontId="128" fillId="0" borderId="51" xfId="699" applyFont="1" applyFill="1" applyBorder="1" applyAlignment="1">
      <alignment horizontal="center" vertical="center" shrinkToFit="1"/>
    </xf>
    <xf numFmtId="0" fontId="128" fillId="0" borderId="0" xfId="699" applyFont="1" applyBorder="1" applyAlignment="1">
      <alignment horizontal="left" vertical="center"/>
    </xf>
    <xf numFmtId="0" fontId="12" fillId="0" borderId="52" xfId="700" applyFont="1" applyFill="1" applyBorder="1" applyAlignment="1">
      <alignment horizontal="center" vertical="center" wrapText="1"/>
    </xf>
    <xf numFmtId="0" fontId="12" fillId="0" borderId="62" xfId="700" applyFont="1" applyFill="1" applyBorder="1" applyAlignment="1">
      <alignment horizontal="center" vertical="center" wrapText="1"/>
    </xf>
    <xf numFmtId="0" fontId="12" fillId="0" borderId="60" xfId="700" applyFont="1" applyFill="1" applyBorder="1" applyAlignment="1">
      <alignment horizontal="center" vertical="center" wrapText="1"/>
    </xf>
    <xf numFmtId="0" fontId="12" fillId="0" borderId="56" xfId="700" applyFont="1" applyFill="1" applyBorder="1" applyAlignment="1">
      <alignment horizontal="center" vertical="center" wrapText="1"/>
    </xf>
    <xf numFmtId="0" fontId="12" fillId="0" borderId="53" xfId="700" applyFont="1" applyFill="1" applyBorder="1" applyAlignment="1">
      <alignment horizontal="center" vertical="center" wrapText="1"/>
    </xf>
    <xf numFmtId="0" fontId="12" fillId="0" borderId="54" xfId="700" applyFont="1" applyFill="1" applyBorder="1" applyAlignment="1">
      <alignment horizontal="center" vertical="center" wrapText="1"/>
    </xf>
    <xf numFmtId="0" fontId="128" fillId="0" borderId="57" xfId="699" applyFont="1" applyFill="1" applyBorder="1" applyAlignment="1">
      <alignment horizontal="center" vertical="center"/>
    </xf>
    <xf numFmtId="0" fontId="128" fillId="0" borderId="15" xfId="699" applyFont="1" applyFill="1" applyBorder="1" applyAlignment="1">
      <alignment horizontal="center" vertical="center"/>
    </xf>
    <xf numFmtId="0" fontId="128" fillId="0" borderId="63" xfId="699" applyFont="1" applyFill="1" applyBorder="1" applyAlignment="1">
      <alignment horizontal="center" vertical="center"/>
    </xf>
    <xf numFmtId="0" fontId="12" fillId="0" borderId="59" xfId="700" applyFont="1" applyFill="1" applyBorder="1" applyAlignment="1">
      <alignment horizontal="center" vertical="center" wrapText="1"/>
    </xf>
    <xf numFmtId="0" fontId="12" fillId="0" borderId="19" xfId="700" applyFont="1" applyFill="1" applyBorder="1" applyAlignment="1">
      <alignment horizontal="center" vertical="center" wrapText="1"/>
    </xf>
    <xf numFmtId="0" fontId="12" fillId="0" borderId="15" xfId="700" applyFont="1" applyFill="1" applyBorder="1" applyAlignment="1">
      <alignment horizontal="center" vertical="center" wrapText="1"/>
    </xf>
    <xf numFmtId="0" fontId="12" fillId="0" borderId="63" xfId="700" applyFont="1" applyFill="1" applyBorder="1" applyAlignment="1">
      <alignment horizontal="center" vertical="center" shrinkToFit="1"/>
    </xf>
    <xf numFmtId="0" fontId="12" fillId="0" borderId="62" xfId="700" applyFont="1" applyFill="1" applyBorder="1" applyAlignment="1">
      <alignment horizontal="center" vertical="center" shrinkToFit="1"/>
    </xf>
    <xf numFmtId="0" fontId="128" fillId="0" borderId="35" xfId="699" applyFont="1" applyFill="1" applyBorder="1" applyAlignment="1">
      <alignment horizontal="center" vertical="center"/>
    </xf>
    <xf numFmtId="0" fontId="128" fillId="0" borderId="58" xfId="699" applyFont="1" applyFill="1" applyBorder="1" applyAlignment="1">
      <alignment horizontal="center" vertical="center"/>
    </xf>
    <xf numFmtId="0" fontId="128" fillId="0" borderId="61" xfId="699" applyFont="1" applyFill="1" applyBorder="1" applyAlignment="1">
      <alignment horizontal="center" vertical="center"/>
    </xf>
    <xf numFmtId="0" fontId="6" fillId="0" borderId="0" xfId="700" applyFont="1" applyBorder="1" applyAlignment="1">
      <alignment horizontal="center" vertical="center" shrinkToFit="1"/>
    </xf>
    <xf numFmtId="0" fontId="135" fillId="0" borderId="0" xfId="700" applyFont="1" applyBorder="1" applyAlignment="1">
      <alignment horizontal="center" vertical="center" shrinkToFit="1"/>
    </xf>
    <xf numFmtId="0" fontId="12" fillId="0" borderId="63" xfId="700" applyFont="1" applyFill="1" applyBorder="1" applyAlignment="1">
      <alignment horizontal="center" vertical="center" wrapText="1"/>
    </xf>
    <xf numFmtId="0" fontId="12" fillId="0" borderId="55" xfId="700" applyFont="1" applyFill="1" applyBorder="1" applyAlignment="1">
      <alignment horizontal="center" vertical="center" wrapText="1"/>
    </xf>
  </cellXfs>
  <cellStyles count="763">
    <cellStyle name="&quot;" xfId="7"/>
    <cellStyle name="&quot; 2" xfId="8"/>
    <cellStyle name="&quot; 3" xfId="9"/>
    <cellStyle name="&quot;_도로교통공단(110803)" xfId="10"/>
    <cellStyle name="&quot;_도로교통공단(110803) 2" xfId="11"/>
    <cellStyle name="??&amp;O?&amp;H?_x0008__x000f__x0007_?_x0007__x0001__x0001_" xfId="12"/>
    <cellStyle name="??&amp;O?&amp;H?_x0008__x000f__x0007_?_x0007__x0001__x0001_ 2" xfId="13"/>
    <cellStyle name="??&amp;O?&amp;H?_x0008__x000f__x0007_?_x0007__x0001__x0001_ 3" xfId="14"/>
    <cellStyle name="??&amp;O?&amp;H?_x0008_??_x0007__x0001__x0001_" xfId="15"/>
    <cellStyle name="??&amp;O?&amp;H?_x0008_??_x0007__x0001__x0001_ 2" xfId="16"/>
    <cellStyle name="??&amp;O?&amp;H?_x0008_??_x0007__x0001__x0001_ 3" xfId="17"/>
    <cellStyle name="?W?_laroux" xfId="18"/>
    <cellStyle name="_Book1" xfId="19"/>
    <cellStyle name="_Book1 2" xfId="20"/>
    <cellStyle name="_Book1 2 2" xfId="701"/>
    <cellStyle name="_Capex Tracking Control Sheet -ADMIN " xfId="21"/>
    <cellStyle name="_Project tracking Puri (Diana) per March'06 " xfId="22"/>
    <cellStyle name="_Recon with FAR " xfId="23"/>
    <cellStyle name="_금융점포(광주)" xfId="24"/>
    <cellStyle name="_은행별 점포현황(202011년12월말기준)" xfId="25"/>
    <cellStyle name="’E‰Y [0.00]_laroux" xfId="26"/>
    <cellStyle name="’E‰Y_laroux" xfId="27"/>
    <cellStyle name="¤@?e_TEST-1 " xfId="28"/>
    <cellStyle name="20% - Accent1" xfId="29"/>
    <cellStyle name="20% - Accent2" xfId="30"/>
    <cellStyle name="20% - Accent3" xfId="31"/>
    <cellStyle name="20% - Accent4" xfId="32"/>
    <cellStyle name="20% - Accent5" xfId="33"/>
    <cellStyle name="20% - Accent6" xfId="34"/>
    <cellStyle name="20% - 강조색1 2" xfId="35"/>
    <cellStyle name="20% - 강조색1 2 2" xfId="36"/>
    <cellStyle name="20% - 강조색1 2 2 2" xfId="747"/>
    <cellStyle name="20% - 강조색1 2 3" xfId="37"/>
    <cellStyle name="20% - 강조색1 3" xfId="38"/>
    <cellStyle name="20% - 강조색1 3 2" xfId="702"/>
    <cellStyle name="20% - 강조색1 4" xfId="39"/>
    <cellStyle name="20% - 강조색1 5" xfId="40"/>
    <cellStyle name="20% - 강조색2 2" xfId="41"/>
    <cellStyle name="20% - 강조색2 2 2" xfId="42"/>
    <cellStyle name="20% - 강조색2 2 2 2" xfId="748"/>
    <cellStyle name="20% - 강조색2 2 3" xfId="43"/>
    <cellStyle name="20% - 강조색2 3" xfId="44"/>
    <cellStyle name="20% - 강조색2 3 2" xfId="703"/>
    <cellStyle name="20% - 강조색2 4" xfId="45"/>
    <cellStyle name="20% - 강조색2 5" xfId="46"/>
    <cellStyle name="20% - 강조색3 2" xfId="47"/>
    <cellStyle name="20% - 강조색3 2 2" xfId="48"/>
    <cellStyle name="20% - 강조색3 2 2 2" xfId="749"/>
    <cellStyle name="20% - 강조색3 2 3" xfId="49"/>
    <cellStyle name="20% - 강조색3 3" xfId="50"/>
    <cellStyle name="20% - 강조색3 3 2" xfId="704"/>
    <cellStyle name="20% - 강조색3 4" xfId="51"/>
    <cellStyle name="20% - 강조색3 5" xfId="52"/>
    <cellStyle name="20% - 강조색4 2" xfId="53"/>
    <cellStyle name="20% - 강조색4 2 2" xfId="54"/>
    <cellStyle name="20% - 강조색4 2 2 2" xfId="750"/>
    <cellStyle name="20% - 강조색4 2 3" xfId="55"/>
    <cellStyle name="20% - 강조색4 3" xfId="56"/>
    <cellStyle name="20% - 강조색4 3 2" xfId="705"/>
    <cellStyle name="20% - 강조색4 4" xfId="57"/>
    <cellStyle name="20% - 강조색4 5" xfId="58"/>
    <cellStyle name="20% - 강조색5 2" xfId="59"/>
    <cellStyle name="20% - 강조색5 2 2" xfId="60"/>
    <cellStyle name="20% - 강조색5 2 2 2" xfId="751"/>
    <cellStyle name="20% - 강조색5 2 3" xfId="61"/>
    <cellStyle name="20% - 강조색5 3" xfId="62"/>
    <cellStyle name="20% - 강조색5 3 2" xfId="706"/>
    <cellStyle name="20% - 강조색5 4" xfId="63"/>
    <cellStyle name="20% - 강조색5 5" xfId="64"/>
    <cellStyle name="20% - 강조색6 2" xfId="65"/>
    <cellStyle name="20% - 강조색6 2 2" xfId="66"/>
    <cellStyle name="20% - 강조색6 2 2 2" xfId="752"/>
    <cellStyle name="20% - 강조색6 2 3" xfId="67"/>
    <cellStyle name="20% - 강조색6 3" xfId="68"/>
    <cellStyle name="20% - 강조색6 3 2" xfId="707"/>
    <cellStyle name="20% - 강조색6 4" xfId="69"/>
    <cellStyle name="20% - 강조색6 5" xfId="70"/>
    <cellStyle name="40% - Accent1" xfId="71"/>
    <cellStyle name="40% - Accent2" xfId="72"/>
    <cellStyle name="40% - Accent3" xfId="73"/>
    <cellStyle name="40% - Accent4" xfId="74"/>
    <cellStyle name="40% - Accent5" xfId="75"/>
    <cellStyle name="40% - Accent6" xfId="76"/>
    <cellStyle name="40% - 강조색1 2" xfId="77"/>
    <cellStyle name="40% - 강조색1 2 2" xfId="78"/>
    <cellStyle name="40% - 강조색1 2 2 2" xfId="753"/>
    <cellStyle name="40% - 강조색1 2 3" xfId="79"/>
    <cellStyle name="40% - 강조색1 3" xfId="80"/>
    <cellStyle name="40% - 강조색1 3 2" xfId="708"/>
    <cellStyle name="40% - 강조색1 4" xfId="81"/>
    <cellStyle name="40% - 강조색1 5" xfId="82"/>
    <cellStyle name="40% - 강조색2 2" xfId="83"/>
    <cellStyle name="40% - 강조색2 2 2" xfId="84"/>
    <cellStyle name="40% - 강조색2 2 2 2" xfId="754"/>
    <cellStyle name="40% - 강조색2 2 3" xfId="85"/>
    <cellStyle name="40% - 강조색2 3" xfId="86"/>
    <cellStyle name="40% - 강조색2 3 2" xfId="709"/>
    <cellStyle name="40% - 강조색2 4" xfId="87"/>
    <cellStyle name="40% - 강조색2 5" xfId="88"/>
    <cellStyle name="40% - 강조색3 2" xfId="89"/>
    <cellStyle name="40% - 강조색3 2 2" xfId="90"/>
    <cellStyle name="40% - 강조색3 2 2 2" xfId="755"/>
    <cellStyle name="40% - 강조색3 2 3" xfId="91"/>
    <cellStyle name="40% - 강조색3 3" xfId="92"/>
    <cellStyle name="40% - 강조색3 3 2" xfId="710"/>
    <cellStyle name="40% - 강조색3 4" xfId="93"/>
    <cellStyle name="40% - 강조색3 5" xfId="94"/>
    <cellStyle name="40% - 강조색4 2" xfId="95"/>
    <cellStyle name="40% - 강조색4 2 2" xfId="96"/>
    <cellStyle name="40% - 강조색4 2 2 2" xfId="756"/>
    <cellStyle name="40% - 강조색4 2 3" xfId="97"/>
    <cellStyle name="40% - 강조색4 3" xfId="98"/>
    <cellStyle name="40% - 강조색4 3 2" xfId="711"/>
    <cellStyle name="40% - 강조색4 4" xfId="99"/>
    <cellStyle name="40% - 강조색4 5" xfId="100"/>
    <cellStyle name="40% - 강조색5 2" xfId="101"/>
    <cellStyle name="40% - 강조색5 2 2" xfId="102"/>
    <cellStyle name="40% - 강조색5 2 2 2" xfId="757"/>
    <cellStyle name="40% - 강조색5 2 3" xfId="103"/>
    <cellStyle name="40% - 강조색5 3" xfId="104"/>
    <cellStyle name="40% - 강조색5 3 2" xfId="712"/>
    <cellStyle name="40% - 강조색5 4" xfId="105"/>
    <cellStyle name="40% - 강조색5 5" xfId="106"/>
    <cellStyle name="40% - 강조색6 2" xfId="107"/>
    <cellStyle name="40% - 강조색6 2 2" xfId="108"/>
    <cellStyle name="40% - 강조색6 2 2 2" xfId="758"/>
    <cellStyle name="40% - 강조색6 2 3" xfId="109"/>
    <cellStyle name="40% - 강조색6 3" xfId="110"/>
    <cellStyle name="40% - 강조색6 3 2" xfId="713"/>
    <cellStyle name="40% - 강조색6 4" xfId="111"/>
    <cellStyle name="40% - 강조색6 5" xfId="112"/>
    <cellStyle name="60% - Accent1" xfId="113"/>
    <cellStyle name="60% - Accent2" xfId="114"/>
    <cellStyle name="60% - Accent3" xfId="115"/>
    <cellStyle name="60% - Accent4" xfId="116"/>
    <cellStyle name="60% - Accent5" xfId="117"/>
    <cellStyle name="60% - Accent6" xfId="118"/>
    <cellStyle name="60% - 강조색1 2" xfId="119"/>
    <cellStyle name="60% - 강조색1 2 2" xfId="120"/>
    <cellStyle name="60% - 강조색1 2 3" xfId="121"/>
    <cellStyle name="60% - 강조색1 3" xfId="122"/>
    <cellStyle name="60% - 강조색1 3 2" xfId="714"/>
    <cellStyle name="60% - 강조색1 4" xfId="123"/>
    <cellStyle name="60% - 강조색1 5" xfId="124"/>
    <cellStyle name="60% - 강조색2 2" xfId="125"/>
    <cellStyle name="60% - 강조색2 2 2" xfId="126"/>
    <cellStyle name="60% - 강조색2 2 3" xfId="127"/>
    <cellStyle name="60% - 강조색2 3" xfId="128"/>
    <cellStyle name="60% - 강조색2 3 2" xfId="715"/>
    <cellStyle name="60% - 강조색2 4" xfId="129"/>
    <cellStyle name="60% - 강조색2 5" xfId="130"/>
    <cellStyle name="60% - 강조색3 2" xfId="131"/>
    <cellStyle name="60% - 강조색3 2 2" xfId="132"/>
    <cellStyle name="60% - 강조색3 2 3" xfId="133"/>
    <cellStyle name="60% - 강조색3 3" xfId="134"/>
    <cellStyle name="60% - 강조색3 3 2" xfId="716"/>
    <cellStyle name="60% - 강조색3 4" xfId="135"/>
    <cellStyle name="60% - 강조색3 5" xfId="136"/>
    <cellStyle name="60% - 강조색4 2" xfId="137"/>
    <cellStyle name="60% - 강조색4 2 2" xfId="138"/>
    <cellStyle name="60% - 강조색4 2 3" xfId="139"/>
    <cellStyle name="60% - 강조색4 3" xfId="140"/>
    <cellStyle name="60% - 강조색4 3 2" xfId="717"/>
    <cellStyle name="60% - 강조색4 4" xfId="141"/>
    <cellStyle name="60% - 강조색4 5" xfId="142"/>
    <cellStyle name="60% - 강조색5 2" xfId="143"/>
    <cellStyle name="60% - 강조색5 2 2" xfId="144"/>
    <cellStyle name="60% - 강조색5 2 3" xfId="145"/>
    <cellStyle name="60% - 강조색5 3" xfId="146"/>
    <cellStyle name="60% - 강조색5 3 2" xfId="718"/>
    <cellStyle name="60% - 강조색5 4" xfId="147"/>
    <cellStyle name="60% - 강조색5 5" xfId="148"/>
    <cellStyle name="60% - 강조색6 2" xfId="149"/>
    <cellStyle name="60% - 강조색6 2 2" xfId="150"/>
    <cellStyle name="60% - 강조색6 2 3" xfId="151"/>
    <cellStyle name="60% - 강조색6 3" xfId="152"/>
    <cellStyle name="60% - 강조색6 3 2" xfId="719"/>
    <cellStyle name="60% - 강조색6 4" xfId="153"/>
    <cellStyle name="60% - 강조색6 5" xfId="154"/>
    <cellStyle name="A¨­￠￢￠O [0]_INQUIRY ￠?￥i¨u¡AAⓒ￢Aⓒª " xfId="155"/>
    <cellStyle name="A¨­￠￢￠O_INQUIRY ￠?￥i¨u¡AAⓒ￢Aⓒª " xfId="156"/>
    <cellStyle name="Accent1" xfId="157"/>
    <cellStyle name="Accent2" xfId="158"/>
    <cellStyle name="Accent3" xfId="159"/>
    <cellStyle name="Accent4" xfId="160"/>
    <cellStyle name="Accent5" xfId="161"/>
    <cellStyle name="Accent6" xfId="162"/>
    <cellStyle name="AeE­ [0]_±a¼uAe½A " xfId="163"/>
    <cellStyle name="ÅëÈ­ [0]_INQUIRY ¿µ¾÷ÃßÁø " xfId="164"/>
    <cellStyle name="AeE­ [0]_INQUIRY ¿μ¾÷AßAø " xfId="165"/>
    <cellStyle name="AeE­_±a¼uAe½A " xfId="166"/>
    <cellStyle name="ÅëÈ­_INQUIRY ¿µ¾÷ÃßÁø " xfId="167"/>
    <cellStyle name="AeE­_INQUIRY ¿μ¾÷AßAø " xfId="168"/>
    <cellStyle name="AeE¡ⓒ [0]_INQUIRY ￠?￥i¨u¡AAⓒ￢Aⓒª " xfId="169"/>
    <cellStyle name="AeE¡ⓒ_INQUIRY ￠?￥i¨u¡AAⓒ￢Aⓒª " xfId="170"/>
    <cellStyle name="ALIGNMENT" xfId="171"/>
    <cellStyle name="ALIGNMENT 2" xfId="172"/>
    <cellStyle name="ALIGNMENT 3" xfId="173"/>
    <cellStyle name="AÞ¸¶ [0]_±a¼uAe½A " xfId="174"/>
    <cellStyle name="ÄÞ¸¶ [0]_INQUIRY ¿µ¾÷ÃßÁø " xfId="175"/>
    <cellStyle name="AÞ¸¶ [0]_INQUIRY ¿μ¾÷AßAø " xfId="176"/>
    <cellStyle name="AÞ¸¶_±a¼uAe½A " xfId="177"/>
    <cellStyle name="ÄÞ¸¶_INQUIRY ¿µ¾÷ÃßÁø " xfId="178"/>
    <cellStyle name="AÞ¸¶_INQUIRY ¿μ¾÷AßAø " xfId="179"/>
    <cellStyle name="Bad" xfId="180"/>
    <cellStyle name="C_TITLE" xfId="181"/>
    <cellStyle name="C¡IA¨ª_¡ic¨u¡A¨￢I¨￢¡Æ AN¡Æe " xfId="182"/>
    <cellStyle name="C￥AØ_¸AAa.¼OAI " xfId="183"/>
    <cellStyle name="Ç¥ÁØ_»ç¾÷ºÎº° ÃÑ°è " xfId="184"/>
    <cellStyle name="C￥AØ_≫c¾÷ºIº° AN°e " xfId="185"/>
    <cellStyle name="Ç¥ÁØ_5-1±¤°í " xfId="186"/>
    <cellStyle name="C￥AØ_Æi¼º¸RCA " xfId="187"/>
    <cellStyle name="Ç¥ÁØ_LRV " xfId="188"/>
    <cellStyle name="C￥AØ_page 2 " xfId="189"/>
    <cellStyle name="Ç¥ÁØ_page 2 " xfId="190"/>
    <cellStyle name="C￥AØ_page 2 _중앙연구소+용역인원사번_03.02.21" xfId="191"/>
    <cellStyle name="Ç¥ÁØ_page 2 _중앙연구소+용역인원사번_03.02.21" xfId="192"/>
    <cellStyle name="C￥AØ_PERSONAL" xfId="193"/>
    <cellStyle name="Calculation" xfId="194"/>
    <cellStyle name="category" xfId="195"/>
    <cellStyle name="Check Cell" xfId="196"/>
    <cellStyle name="Comma [0]_ SG&amp;A Bridge " xfId="197"/>
    <cellStyle name="comma zerodec" xfId="198"/>
    <cellStyle name="Comma_ SG&amp;A Bridge " xfId="199"/>
    <cellStyle name="Comma0" xfId="200"/>
    <cellStyle name="Curren?_x0012_퐀_x0017_?" xfId="201"/>
    <cellStyle name="Currency [0]_ SG&amp;A Bridge " xfId="202"/>
    <cellStyle name="Currency_ SG&amp;A Bridge " xfId="203"/>
    <cellStyle name="Currency0" xfId="204"/>
    <cellStyle name="Currency1" xfId="205"/>
    <cellStyle name="Currency1 2" xfId="206"/>
    <cellStyle name="Date" xfId="207"/>
    <cellStyle name="Date 2" xfId="208"/>
    <cellStyle name="Date 2 2" xfId="209"/>
    <cellStyle name="Date 3" xfId="210"/>
    <cellStyle name="Date 4" xfId="211"/>
    <cellStyle name="Date 4 2" xfId="720"/>
    <cellStyle name="Dollar (zero dec)" xfId="212"/>
    <cellStyle name="Euro" xfId="213"/>
    <cellStyle name="Euro 2" xfId="214"/>
    <cellStyle name="Euro 2 2" xfId="721"/>
    <cellStyle name="Explanatory Text" xfId="215"/>
    <cellStyle name="Fixed" xfId="216"/>
    <cellStyle name="Fixed 2" xfId="217"/>
    <cellStyle name="Fixed 2 2" xfId="218"/>
    <cellStyle name="Fixed 3" xfId="219"/>
    <cellStyle name="Fixed 4" xfId="220"/>
    <cellStyle name="Fixed 4 2" xfId="722"/>
    <cellStyle name="Good" xfId="221"/>
    <cellStyle name="Grey" xfId="222"/>
    <cellStyle name="Grey 2" xfId="223"/>
    <cellStyle name="Grey 2 2" xfId="224"/>
    <cellStyle name="Grey 3" xfId="225"/>
    <cellStyle name="Grey 4" xfId="226"/>
    <cellStyle name="Grey 4 2" xfId="723"/>
    <cellStyle name="HEADER" xfId="227"/>
    <cellStyle name="Header1" xfId="228"/>
    <cellStyle name="Header1 2" xfId="229"/>
    <cellStyle name="Header1 2 2" xfId="230"/>
    <cellStyle name="Header1 3" xfId="231"/>
    <cellStyle name="Header1 4" xfId="232"/>
    <cellStyle name="Header2" xfId="233"/>
    <cellStyle name="Header2 2" xfId="234"/>
    <cellStyle name="Header2 2 2" xfId="235"/>
    <cellStyle name="Header2 3" xfId="236"/>
    <cellStyle name="Header2 4" xfId="237"/>
    <cellStyle name="Heading 1" xfId="238"/>
    <cellStyle name="Heading 1 2" xfId="239"/>
    <cellStyle name="Heading 2" xfId="240"/>
    <cellStyle name="Heading 2 2" xfId="241"/>
    <cellStyle name="Heading 3" xfId="242"/>
    <cellStyle name="Heading 4" xfId="243"/>
    <cellStyle name="HEADING1" xfId="244"/>
    <cellStyle name="HEADING1 2" xfId="245"/>
    <cellStyle name="HEADING1 2 2" xfId="246"/>
    <cellStyle name="HEADING1 3" xfId="247"/>
    <cellStyle name="HEADING1 4" xfId="248"/>
    <cellStyle name="HEADING2" xfId="249"/>
    <cellStyle name="HEADING2 2" xfId="250"/>
    <cellStyle name="HEADING2 2 2" xfId="251"/>
    <cellStyle name="HEADING2 3" xfId="252"/>
    <cellStyle name="HEADING2 4" xfId="253"/>
    <cellStyle name="Hyperlink" xfId="254"/>
    <cellStyle name="Input" xfId="255"/>
    <cellStyle name="Input [yellow]" xfId="256"/>
    <cellStyle name="Input [yellow] 2" xfId="257"/>
    <cellStyle name="Input [yellow] 2 2" xfId="258"/>
    <cellStyle name="Input [yellow] 3" xfId="259"/>
    <cellStyle name="Input [yellow] 4" xfId="260"/>
    <cellStyle name="Input [yellow] 4 2" xfId="724"/>
    <cellStyle name="Linked Cell" xfId="261"/>
    <cellStyle name="Millares [0]_2AV_M_M " xfId="262"/>
    <cellStyle name="Milliers [0]_Arabian Spec" xfId="263"/>
    <cellStyle name="Milliers_Arabian Spec" xfId="264"/>
    <cellStyle name="Model" xfId="265"/>
    <cellStyle name="Mon?aire [0]_Arabian Spec" xfId="266"/>
    <cellStyle name="Mon?aire_Arabian Spec" xfId="267"/>
    <cellStyle name="Moneda [0]_2AV_M_M " xfId="268"/>
    <cellStyle name="Moneda_2AV_M_M " xfId="269"/>
    <cellStyle name="Neutral" xfId="270"/>
    <cellStyle name="Normal - Style1" xfId="271"/>
    <cellStyle name="Normal - Style1 2" xfId="272"/>
    <cellStyle name="Normal - Style1 2 2" xfId="273"/>
    <cellStyle name="Normal - Style1 3" xfId="274"/>
    <cellStyle name="Normal - Style1 3 2" xfId="725"/>
    <cellStyle name="Normal_ SG&amp;A Bridge " xfId="275"/>
    <cellStyle name="Note" xfId="276"/>
    <cellStyle name="NUM_" xfId="277"/>
    <cellStyle name="Œ…?æ맖?e [0.00]_laroux" xfId="278"/>
    <cellStyle name="Œ…?æ맖?e_laroux" xfId="279"/>
    <cellStyle name="Output" xfId="280"/>
    <cellStyle name="Percent [2]" xfId="281"/>
    <cellStyle name="Percent [2] 2" xfId="282"/>
    <cellStyle name="Percent [2] 2 2" xfId="283"/>
    <cellStyle name="Percent [2] 3" xfId="284"/>
    <cellStyle name="Percent [2] 4" xfId="285"/>
    <cellStyle name="R_TITLE" xfId="286"/>
    <cellStyle name="subhead" xfId="287"/>
    <cellStyle name="Title" xfId="288"/>
    <cellStyle name="Total" xfId="289"/>
    <cellStyle name="Total 2" xfId="290"/>
    <cellStyle name="Total 2 2" xfId="291"/>
    <cellStyle name="Total 3" xfId="292"/>
    <cellStyle name="Total 3 2" xfId="293"/>
    <cellStyle name="Total 4" xfId="294"/>
    <cellStyle name="Total 4 2" xfId="726"/>
    <cellStyle name="UM" xfId="295"/>
    <cellStyle name="Warning Text" xfId="296"/>
    <cellStyle name="강조색1 2" xfId="297"/>
    <cellStyle name="강조색1 2 2" xfId="298"/>
    <cellStyle name="강조색1 2 3" xfId="299"/>
    <cellStyle name="강조색1 3" xfId="300"/>
    <cellStyle name="강조색1 3 2" xfId="727"/>
    <cellStyle name="강조색1 4" xfId="301"/>
    <cellStyle name="강조색1 5" xfId="302"/>
    <cellStyle name="강조색2 2" xfId="303"/>
    <cellStyle name="강조색2 2 2" xfId="304"/>
    <cellStyle name="강조색2 2 3" xfId="305"/>
    <cellStyle name="강조색2 3" xfId="306"/>
    <cellStyle name="강조색2 3 2" xfId="728"/>
    <cellStyle name="강조색2 4" xfId="307"/>
    <cellStyle name="강조색2 5" xfId="308"/>
    <cellStyle name="강조색3 2" xfId="309"/>
    <cellStyle name="강조색3 2 2" xfId="310"/>
    <cellStyle name="강조색3 2 3" xfId="311"/>
    <cellStyle name="강조색3 3" xfId="312"/>
    <cellStyle name="강조색3 3 2" xfId="729"/>
    <cellStyle name="강조색3 4" xfId="313"/>
    <cellStyle name="강조색3 5" xfId="314"/>
    <cellStyle name="강조색4 2" xfId="315"/>
    <cellStyle name="강조색4 2 2" xfId="316"/>
    <cellStyle name="강조색4 2 3" xfId="317"/>
    <cellStyle name="강조색4 3" xfId="318"/>
    <cellStyle name="강조색4 3 2" xfId="730"/>
    <cellStyle name="강조색4 4" xfId="319"/>
    <cellStyle name="강조색4 5" xfId="320"/>
    <cellStyle name="강조색5 2" xfId="321"/>
    <cellStyle name="강조색5 2 2" xfId="322"/>
    <cellStyle name="강조색5 2 3" xfId="323"/>
    <cellStyle name="강조색5 3" xfId="324"/>
    <cellStyle name="강조색5 3 2" xfId="731"/>
    <cellStyle name="강조색5 4" xfId="325"/>
    <cellStyle name="강조색5 5" xfId="326"/>
    <cellStyle name="강조색6 2" xfId="327"/>
    <cellStyle name="강조색6 2 2" xfId="328"/>
    <cellStyle name="강조색6 2 3" xfId="329"/>
    <cellStyle name="강조색6 3" xfId="330"/>
    <cellStyle name="강조색6 3 2" xfId="732"/>
    <cellStyle name="강조색6 4" xfId="331"/>
    <cellStyle name="강조색6 5" xfId="332"/>
    <cellStyle name="경고문 2" xfId="333"/>
    <cellStyle name="경고문 2 2" xfId="334"/>
    <cellStyle name="경고문 2 3" xfId="335"/>
    <cellStyle name="경고문 3" xfId="336"/>
    <cellStyle name="경고문 4" xfId="337"/>
    <cellStyle name="계산 2" xfId="338"/>
    <cellStyle name="계산 2 2" xfId="339"/>
    <cellStyle name="계산 2 3" xfId="340"/>
    <cellStyle name="계산 3" xfId="341"/>
    <cellStyle name="계산 3 2" xfId="733"/>
    <cellStyle name="계산 4" xfId="342"/>
    <cellStyle name="계산 5" xfId="343"/>
    <cellStyle name="고정소숫점" xfId="344"/>
    <cellStyle name="고정출력1" xfId="345"/>
    <cellStyle name="고정출력2" xfId="346"/>
    <cellStyle name="咬訌裝?INCOM1" xfId="347"/>
    <cellStyle name="咬訌裝?INCOM1 2" xfId="348"/>
    <cellStyle name="咬訌裝?INCOM10" xfId="349"/>
    <cellStyle name="咬訌裝?INCOM10 2" xfId="350"/>
    <cellStyle name="咬訌裝?INCOM2" xfId="351"/>
    <cellStyle name="咬訌裝?INCOM2 2" xfId="352"/>
    <cellStyle name="咬訌裝?INCOM3" xfId="353"/>
    <cellStyle name="咬訌裝?INCOM3 2" xfId="354"/>
    <cellStyle name="咬訌裝?INCOM4" xfId="355"/>
    <cellStyle name="咬訌裝?INCOM4 2" xfId="356"/>
    <cellStyle name="咬訌裝?INCOM5" xfId="357"/>
    <cellStyle name="咬訌裝?INCOM5 2" xfId="358"/>
    <cellStyle name="咬訌裝?INCOM6" xfId="359"/>
    <cellStyle name="咬訌裝?INCOM6 2" xfId="360"/>
    <cellStyle name="咬訌裝?INCOM7" xfId="361"/>
    <cellStyle name="咬訌裝?INCOM7 2" xfId="362"/>
    <cellStyle name="咬訌裝?INCOM8" xfId="363"/>
    <cellStyle name="咬訌裝?INCOM8 2" xfId="364"/>
    <cellStyle name="咬訌裝?INCOM9" xfId="365"/>
    <cellStyle name="咬訌裝?INCOM9 2" xfId="366"/>
    <cellStyle name="咬訌裝?PRIB11" xfId="367"/>
    <cellStyle name="咬訌裝?PRIB11 2" xfId="368"/>
    <cellStyle name="나쁨 2" xfId="369"/>
    <cellStyle name="나쁨 2 2" xfId="370"/>
    <cellStyle name="나쁨 2 3" xfId="371"/>
    <cellStyle name="나쁨 3" xfId="372"/>
    <cellStyle name="나쁨 3 2" xfId="734"/>
    <cellStyle name="나쁨 4" xfId="373"/>
    <cellStyle name="나쁨 5" xfId="374"/>
    <cellStyle name="날짜" xfId="375"/>
    <cellStyle name="달러" xfId="376"/>
    <cellStyle name="뒤에 오는 하이퍼링크_02(1).토지및기후" xfId="377"/>
    <cellStyle name="똿뗦먛귟 [0.00]_PRODUCT DETAIL Q1" xfId="378"/>
    <cellStyle name="똿뗦먛귟_PRODUCT DETAIL Q1" xfId="379"/>
    <cellStyle name="메모 2" xfId="380"/>
    <cellStyle name="메모 2 2" xfId="381"/>
    <cellStyle name="메모 2 3" xfId="382"/>
    <cellStyle name="메모 3" xfId="383"/>
    <cellStyle name="메모 4" xfId="384"/>
    <cellStyle name="메모 5" xfId="385"/>
    <cellStyle name="믅됞 [0.00]_PRODUCT DETAIL Q1" xfId="386"/>
    <cellStyle name="믅됞_PRODUCT DETAIL Q1" xfId="387"/>
    <cellStyle name="바탕글" xfId="388"/>
    <cellStyle name="백분율 2" xfId="389"/>
    <cellStyle name="백분율 3" xfId="390"/>
    <cellStyle name="보통 2" xfId="391"/>
    <cellStyle name="보통 2 2" xfId="392"/>
    <cellStyle name="보통 2 3" xfId="393"/>
    <cellStyle name="보통 3" xfId="394"/>
    <cellStyle name="보통 3 2" xfId="735"/>
    <cellStyle name="보통 4" xfId="395"/>
    <cellStyle name="보통 5" xfId="396"/>
    <cellStyle name="본문" xfId="397"/>
    <cellStyle name="부제목" xfId="398"/>
    <cellStyle name="뷭?_BOOKSHIP" xfId="399"/>
    <cellStyle name="설명 텍스트 2" xfId="400"/>
    <cellStyle name="설명 텍스트 2 2" xfId="401"/>
    <cellStyle name="설명 텍스트 2 3" xfId="402"/>
    <cellStyle name="설명 텍스트 3" xfId="403"/>
    <cellStyle name="설명 텍스트 4" xfId="404"/>
    <cellStyle name="셀 확인 2" xfId="405"/>
    <cellStyle name="셀 확인 2 2" xfId="406"/>
    <cellStyle name="셀 확인 2 3" xfId="407"/>
    <cellStyle name="셀 확인 3" xfId="408"/>
    <cellStyle name="셀 확인 3 2" xfId="736"/>
    <cellStyle name="셀 확인 4" xfId="409"/>
    <cellStyle name="셀 확인 5" xfId="410"/>
    <cellStyle name="숫자(R)" xfId="411"/>
    <cellStyle name="쉼표 [0]" xfId="762" builtinId="6"/>
    <cellStyle name="쉼표 [0] 10" xfId="412"/>
    <cellStyle name="쉼표 [0] 11" xfId="413"/>
    <cellStyle name="쉼표 [0] 2" xfId="3"/>
    <cellStyle name="쉼표 [0] 2 2" xfId="414"/>
    <cellStyle name="쉼표 [0] 2 2 2" xfId="415"/>
    <cellStyle name="쉼표 [0] 2 2 3" xfId="416"/>
    <cellStyle name="쉼표 [0] 2 2 4" xfId="417"/>
    <cellStyle name="쉼표 [0] 2 3" xfId="418"/>
    <cellStyle name="쉼표 [0] 2 3 2" xfId="759"/>
    <cellStyle name="쉼표 [0] 2 4" xfId="6"/>
    <cellStyle name="쉼표 [0] 2 5" xfId="419"/>
    <cellStyle name="쉼표 [0] 28" xfId="420"/>
    <cellStyle name="쉼표 [0] 3" xfId="421"/>
    <cellStyle name="쉼표 [0] 3 2" xfId="422"/>
    <cellStyle name="쉼표 [0] 3 3" xfId="423"/>
    <cellStyle name="쉼표 [0] 3 4" xfId="424"/>
    <cellStyle name="쉼표 [0] 4" xfId="425"/>
    <cellStyle name="쉼표 [0] 4 2" xfId="426"/>
    <cellStyle name="쉼표 [0] 5" xfId="427"/>
    <cellStyle name="쉼표 [0] 5 2" xfId="428"/>
    <cellStyle name="쉼표 [0] 5 3" xfId="760"/>
    <cellStyle name="쉼표 [0] 51" xfId="429"/>
    <cellStyle name="쉼표 [0] 6" xfId="430"/>
    <cellStyle name="쉼표 [0] 6 2" xfId="431"/>
    <cellStyle name="쉼표 [0] 6 3" xfId="737"/>
    <cellStyle name="쉼표 [0] 7" xfId="432"/>
    <cellStyle name="쉼표 [0] 75" xfId="433"/>
    <cellStyle name="쉼표 [0] 76" xfId="434"/>
    <cellStyle name="쉼표 [0] 78" xfId="435"/>
    <cellStyle name="쉼표 [0] 79" xfId="436"/>
    <cellStyle name="쉼표 [0] 8" xfId="437"/>
    <cellStyle name="쉼표 [0] 80" xfId="438"/>
    <cellStyle name="쉼표 [0] 81" xfId="439"/>
    <cellStyle name="쉼표 [0] 82" xfId="440"/>
    <cellStyle name="쉼표 [0] 84" xfId="441"/>
    <cellStyle name="쉼표 [0] 85" xfId="442"/>
    <cellStyle name="쉼표 [0] 9" xfId="443"/>
    <cellStyle name="쉼표 [0]_070광업및제조업" xfId="444"/>
    <cellStyle name="쉼표 [0]_7. 광업및제조업(완료)" xfId="2"/>
    <cellStyle name="스타일 1" xfId="445"/>
    <cellStyle name="스타일 1 2" xfId="446"/>
    <cellStyle name="스타일 1 2 2" xfId="447"/>
    <cellStyle name="스타일 1 3" xfId="448"/>
    <cellStyle name="스타일 1 4" xfId="449"/>
    <cellStyle name="스타일 1 4 2" xfId="738"/>
    <cellStyle name="연결된 셀 2" xfId="450"/>
    <cellStyle name="연결된 셀 2 2" xfId="451"/>
    <cellStyle name="연결된 셀 2 3" xfId="452"/>
    <cellStyle name="연결된 셀 3" xfId="453"/>
    <cellStyle name="연결된 셀 4" xfId="454"/>
    <cellStyle name="요약 2" xfId="455"/>
    <cellStyle name="요약 2 2" xfId="456"/>
    <cellStyle name="요약 2 3" xfId="457"/>
    <cellStyle name="요약 3" xfId="458"/>
    <cellStyle name="요약 4" xfId="459"/>
    <cellStyle name="일정_K200창정비 (2)" xfId="460"/>
    <cellStyle name="입력 2" xfId="461"/>
    <cellStyle name="입력 2 2" xfId="462"/>
    <cellStyle name="입력 2 3" xfId="463"/>
    <cellStyle name="입력 3" xfId="464"/>
    <cellStyle name="입력 3 2" xfId="739"/>
    <cellStyle name="입력 4" xfId="465"/>
    <cellStyle name="입력 5" xfId="466"/>
    <cellStyle name="자리수" xfId="467"/>
    <cellStyle name="자리수0" xfId="468"/>
    <cellStyle name="작은제목" xfId="469"/>
    <cellStyle name="제목 1 2" xfId="470"/>
    <cellStyle name="제목 1 2 2" xfId="471"/>
    <cellStyle name="제목 1 2 3" xfId="472"/>
    <cellStyle name="제목 1 3" xfId="473"/>
    <cellStyle name="제목 1 4" xfId="474"/>
    <cellStyle name="제목 2 2" xfId="475"/>
    <cellStyle name="제목 2 2 2" xfId="476"/>
    <cellStyle name="제목 2 2 3" xfId="477"/>
    <cellStyle name="제목 2 3" xfId="478"/>
    <cellStyle name="제목 2 4" xfId="479"/>
    <cellStyle name="제목 3 2" xfId="480"/>
    <cellStyle name="제목 3 2 2" xfId="481"/>
    <cellStyle name="제목 3 2 3" xfId="482"/>
    <cellStyle name="제목 3 3" xfId="483"/>
    <cellStyle name="제목 3 4" xfId="484"/>
    <cellStyle name="제목 4 2" xfId="485"/>
    <cellStyle name="제목 4 2 2" xfId="486"/>
    <cellStyle name="제목 4 2 3" xfId="487"/>
    <cellStyle name="제목 4 3" xfId="488"/>
    <cellStyle name="제목 4 4" xfId="489"/>
    <cellStyle name="제목 5" xfId="490"/>
    <cellStyle name="제목 5 2" xfId="491"/>
    <cellStyle name="제목 6" xfId="492"/>
    <cellStyle name="좋음 2" xfId="493"/>
    <cellStyle name="좋음 2 2" xfId="494"/>
    <cellStyle name="좋음 2 3" xfId="495"/>
    <cellStyle name="좋음 3" xfId="496"/>
    <cellStyle name="좋음 3 2" xfId="740"/>
    <cellStyle name="좋음 4" xfId="497"/>
    <cellStyle name="좋음 5" xfId="498"/>
    <cellStyle name="지정되지 않음" xfId="499"/>
    <cellStyle name="지정되지 않음 2" xfId="500"/>
    <cellStyle name="지정되지 않음 3" xfId="501"/>
    <cellStyle name="출력 2" xfId="502"/>
    <cellStyle name="출력 2 2" xfId="503"/>
    <cellStyle name="출력 2 3" xfId="504"/>
    <cellStyle name="출력 3" xfId="505"/>
    <cellStyle name="출력 3 2" xfId="741"/>
    <cellStyle name="출력 4" xfId="506"/>
    <cellStyle name="출력 5" xfId="507"/>
    <cellStyle name="콤마 " xfId="508"/>
    <cellStyle name="콤마 [0]" xfId="509"/>
    <cellStyle name="콤마_  종  합  " xfId="510"/>
    <cellStyle name="큰제목" xfId="511"/>
    <cellStyle name="큰제목 2" xfId="512"/>
    <cellStyle name="통화 [0] 2" xfId="513"/>
    <cellStyle name="통화 [0] 3" xfId="514"/>
    <cellStyle name="퍼센트" xfId="515"/>
    <cellStyle name="퍼센트 2" xfId="516"/>
    <cellStyle name="퍼센트 2 2" xfId="742"/>
    <cellStyle name="표서식" xfId="517"/>
    <cellStyle name="표준" xfId="0" builtinId="0"/>
    <cellStyle name="표준 10" xfId="518"/>
    <cellStyle name="표준 10 2" xfId="519"/>
    <cellStyle name="표준 10 2 2" xfId="520"/>
    <cellStyle name="표준 10 3" xfId="521"/>
    <cellStyle name="표준 100" xfId="522"/>
    <cellStyle name="표준 101" xfId="523"/>
    <cellStyle name="표준 102" xfId="524"/>
    <cellStyle name="표준 103" xfId="525"/>
    <cellStyle name="표준 109" xfId="526"/>
    <cellStyle name="표준 11" xfId="527"/>
    <cellStyle name="표준 11 2" xfId="528"/>
    <cellStyle name="표준 11 2 2" xfId="529"/>
    <cellStyle name="표준 11 3" xfId="530"/>
    <cellStyle name="표준 11 4" xfId="531"/>
    <cellStyle name="표준 110" xfId="532"/>
    <cellStyle name="표준 111" xfId="533"/>
    <cellStyle name="표준 12" xfId="534"/>
    <cellStyle name="표준 12 2" xfId="535"/>
    <cellStyle name="표준 12 3" xfId="536"/>
    <cellStyle name="표준 12 4" xfId="537"/>
    <cellStyle name="표준 13" xfId="538"/>
    <cellStyle name="표준 13 2" xfId="539"/>
    <cellStyle name="표준 13 3" xfId="540"/>
    <cellStyle name="표준 13 4" xfId="541"/>
    <cellStyle name="표준 14" xfId="542"/>
    <cellStyle name="표준 14 2" xfId="543"/>
    <cellStyle name="표준 14 3" xfId="544"/>
    <cellStyle name="표준 14 4" xfId="545"/>
    <cellStyle name="표준 15" xfId="546"/>
    <cellStyle name="표준 15 2" xfId="547"/>
    <cellStyle name="표준 15 3" xfId="548"/>
    <cellStyle name="표준 15 4" xfId="549"/>
    <cellStyle name="표준 16" xfId="550"/>
    <cellStyle name="표준 16 2" xfId="551"/>
    <cellStyle name="표준 168" xfId="552"/>
    <cellStyle name="표준 169" xfId="553"/>
    <cellStyle name="표준 17" xfId="554"/>
    <cellStyle name="표준 17 2" xfId="555"/>
    <cellStyle name="표준 170" xfId="556"/>
    <cellStyle name="표준 171" xfId="557"/>
    <cellStyle name="표준 172" xfId="558"/>
    <cellStyle name="표준 173" xfId="559"/>
    <cellStyle name="표준 175" xfId="560"/>
    <cellStyle name="표준 176" xfId="561"/>
    <cellStyle name="표준 177" xfId="562"/>
    <cellStyle name="표준 178" xfId="563"/>
    <cellStyle name="표준 179" xfId="564"/>
    <cellStyle name="표준 18" xfId="565"/>
    <cellStyle name="표준 18 2" xfId="4"/>
    <cellStyle name="표준 180" xfId="566"/>
    <cellStyle name="표준 181" xfId="567"/>
    <cellStyle name="표준 182" xfId="568"/>
    <cellStyle name="표준 183" xfId="569"/>
    <cellStyle name="표준 19" xfId="570"/>
    <cellStyle name="표준 19 2" xfId="761"/>
    <cellStyle name="표준 2" xfId="571"/>
    <cellStyle name="표준 2 2" xfId="572"/>
    <cellStyle name="표준 2 2 2" xfId="573"/>
    <cellStyle name="표준 2 2 3" xfId="574"/>
    <cellStyle name="표준 2 3" xfId="575"/>
    <cellStyle name="표준 2 3 2" xfId="576"/>
    <cellStyle name="표준 2 4" xfId="577"/>
    <cellStyle name="표준 2 4 2" xfId="578"/>
    <cellStyle name="표준 2 5" xfId="579"/>
    <cellStyle name="표준 2 5 2" xfId="580"/>
    <cellStyle name="표준 2 6" xfId="581"/>
    <cellStyle name="표준 2 7" xfId="582"/>
    <cellStyle name="표준 2_(붙임2) 시정통계 활용도 의견조사표" xfId="583"/>
    <cellStyle name="표준 20" xfId="584"/>
    <cellStyle name="표준 21" xfId="585"/>
    <cellStyle name="표준 22" xfId="586"/>
    <cellStyle name="표준 23" xfId="587"/>
    <cellStyle name="표준 24" xfId="588"/>
    <cellStyle name="표준 25" xfId="589"/>
    <cellStyle name="표준 26" xfId="590"/>
    <cellStyle name="표준 27" xfId="591"/>
    <cellStyle name="표준 28" xfId="592"/>
    <cellStyle name="표준 29" xfId="593"/>
    <cellStyle name="표준 3" xfId="594"/>
    <cellStyle name="표준 3 2" xfId="595"/>
    <cellStyle name="표준 3 2 2" xfId="596"/>
    <cellStyle name="표준 3 2 2 2" xfId="743"/>
    <cellStyle name="표준 3 2 3" xfId="698"/>
    <cellStyle name="표준 3 3" xfId="597"/>
    <cellStyle name="표준 3 3 2" xfId="598"/>
    <cellStyle name="표준 3 4" xfId="599"/>
    <cellStyle name="표준 3 4 2" xfId="744"/>
    <cellStyle name="표준 3 5" xfId="600"/>
    <cellStyle name="표준 3 6" xfId="601"/>
    <cellStyle name="표준 30" xfId="602"/>
    <cellStyle name="표준 31" xfId="603"/>
    <cellStyle name="표준 32" xfId="604"/>
    <cellStyle name="표준 33" xfId="605"/>
    <cellStyle name="표준 34" xfId="606"/>
    <cellStyle name="표준 35" xfId="607"/>
    <cellStyle name="표준 36" xfId="608"/>
    <cellStyle name="표준 37" xfId="609"/>
    <cellStyle name="표준 38" xfId="610"/>
    <cellStyle name="표준 39" xfId="611"/>
    <cellStyle name="표준 4" xfId="612"/>
    <cellStyle name="표준 4 2" xfId="613"/>
    <cellStyle name="표준 4 2 2" xfId="614"/>
    <cellStyle name="표준 4 2 2 2" xfId="745"/>
    <cellStyle name="표준 4 2 3" xfId="700"/>
    <cellStyle name="표준 4 3" xfId="615"/>
    <cellStyle name="표준 4 4" xfId="616"/>
    <cellStyle name="표준 4 5" xfId="617"/>
    <cellStyle name="표준 4 5 2" xfId="746"/>
    <cellStyle name="표준 40" xfId="618"/>
    <cellStyle name="표준 41" xfId="619"/>
    <cellStyle name="표준 42" xfId="620"/>
    <cellStyle name="표준 43" xfId="621"/>
    <cellStyle name="표준 44" xfId="622"/>
    <cellStyle name="표준 45" xfId="623"/>
    <cellStyle name="표준 46" xfId="624"/>
    <cellStyle name="표준 47" xfId="625"/>
    <cellStyle name="표준 48" xfId="626"/>
    <cellStyle name="표준 49" xfId="627"/>
    <cellStyle name="표준 5" xfId="628"/>
    <cellStyle name="표준 5 2" xfId="629"/>
    <cellStyle name="표준 5 3" xfId="630"/>
    <cellStyle name="표준 5 4" xfId="631"/>
    <cellStyle name="표준 50" xfId="632"/>
    <cellStyle name="표준 51" xfId="633"/>
    <cellStyle name="표준 52" xfId="634"/>
    <cellStyle name="표준 53" xfId="635"/>
    <cellStyle name="표준 54" xfId="636"/>
    <cellStyle name="표준 55" xfId="637"/>
    <cellStyle name="표준 56" xfId="638"/>
    <cellStyle name="표준 57" xfId="639"/>
    <cellStyle name="표준 58" xfId="640"/>
    <cellStyle name="표준 59" xfId="641"/>
    <cellStyle name="표준 6" xfId="642"/>
    <cellStyle name="표준 6 2" xfId="643"/>
    <cellStyle name="표준 6 2 2" xfId="644"/>
    <cellStyle name="표준 6 3" xfId="645"/>
    <cellStyle name="표준 6 3 2" xfId="646"/>
    <cellStyle name="표준 6 4" xfId="647"/>
    <cellStyle name="표준 6 5" xfId="648"/>
    <cellStyle name="표준 6 6" xfId="649"/>
    <cellStyle name="표준 60" xfId="650"/>
    <cellStyle name="표준 61" xfId="651"/>
    <cellStyle name="표준 62" xfId="652"/>
    <cellStyle name="표준 63" xfId="653"/>
    <cellStyle name="표준 64" xfId="654"/>
    <cellStyle name="표준 65" xfId="655"/>
    <cellStyle name="표준 66" xfId="656"/>
    <cellStyle name="표준 67" xfId="657"/>
    <cellStyle name="표준 68" xfId="658"/>
    <cellStyle name="표준 69" xfId="659"/>
    <cellStyle name="표준 7" xfId="660"/>
    <cellStyle name="표준 7 2" xfId="661"/>
    <cellStyle name="표준 7 3" xfId="662"/>
    <cellStyle name="표준 7 4" xfId="663"/>
    <cellStyle name="표준 70" xfId="664"/>
    <cellStyle name="표준 71" xfId="665"/>
    <cellStyle name="표준 72" xfId="666"/>
    <cellStyle name="표준 73" xfId="667"/>
    <cellStyle name="표준 74" xfId="668"/>
    <cellStyle name="표준 79" xfId="669"/>
    <cellStyle name="표준 8" xfId="670"/>
    <cellStyle name="표준 8 2" xfId="671"/>
    <cellStyle name="표준 8 3" xfId="672"/>
    <cellStyle name="표준 8 4" xfId="673"/>
    <cellStyle name="표준 80" xfId="674"/>
    <cellStyle name="표준 87" xfId="675"/>
    <cellStyle name="표준 88" xfId="676"/>
    <cellStyle name="표준 89" xfId="677"/>
    <cellStyle name="표준 9" xfId="678"/>
    <cellStyle name="표준 9 2" xfId="679"/>
    <cellStyle name="표준 9 3" xfId="680"/>
    <cellStyle name="표준 9 4" xfId="681"/>
    <cellStyle name="표준 90" xfId="682"/>
    <cellStyle name="표준 91" xfId="683"/>
    <cellStyle name="표준 92" xfId="684"/>
    <cellStyle name="표준 94" xfId="685"/>
    <cellStyle name="표준 95" xfId="686"/>
    <cellStyle name="표준 96" xfId="687"/>
    <cellStyle name="표준 97" xfId="688"/>
    <cellStyle name="표준 98" xfId="689"/>
    <cellStyle name="표준 99" xfId="690"/>
    <cellStyle name="표준_070광공업11" xfId="699"/>
    <cellStyle name="표준_070광업및제조업" xfId="691"/>
    <cellStyle name="표준_070광업및제조업 2" xfId="5"/>
    <cellStyle name="표준_7.광업 및 제조업" xfId="1"/>
    <cellStyle name="표준_경제정책2" xfId="697"/>
    <cellStyle name="표준_지역경제과2" xfId="696"/>
    <cellStyle name="하이퍼링크 2" xfId="692"/>
    <cellStyle name="합산" xfId="693"/>
    <cellStyle name="화폐기호" xfId="694"/>
    <cellStyle name="화폐기호0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L37"/>
  <sheetViews>
    <sheetView showGridLines="0" tabSelected="1" view="pageBreakPreview" zoomScale="85" zoomScaleNormal="75" workbookViewId="0">
      <selection activeCell="O15" sqref="O15"/>
    </sheetView>
  </sheetViews>
  <sheetFormatPr defaultRowHeight="15.75"/>
  <cols>
    <col min="1" max="1" width="9.625" style="61" customWidth="1"/>
    <col min="2" max="2" width="14.125" style="53" bestFit="1" customWidth="1"/>
    <col min="3" max="3" width="14.125" style="53" customWidth="1"/>
    <col min="4" max="4" width="14.75" style="53" customWidth="1"/>
    <col min="5" max="5" width="13.875" style="53" customWidth="1"/>
    <col min="6" max="6" width="13.25" style="53" customWidth="1"/>
    <col min="7" max="8" width="13.625" style="53" customWidth="1"/>
    <col min="9" max="10" width="12.25" style="53" bestFit="1" customWidth="1"/>
    <col min="11" max="11" width="17.125" style="53" bestFit="1" customWidth="1"/>
    <col min="12" max="12" width="19.5" style="54" customWidth="1"/>
    <col min="13" max="16384" width="9" style="52"/>
  </cols>
  <sheetData>
    <row r="1" spans="1:12" s="4" customFormat="1" ht="2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s="4" customFormat="1" ht="8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s="5" customFormat="1" ht="29.25" customHeight="1">
      <c r="A3" s="434" t="s">
        <v>0</v>
      </c>
      <c r="B3" s="434"/>
      <c r="C3" s="434"/>
      <c r="D3" s="434"/>
      <c r="E3" s="434"/>
      <c r="F3" s="434"/>
      <c r="G3" s="435" t="s">
        <v>1</v>
      </c>
      <c r="H3" s="435"/>
      <c r="I3" s="435"/>
      <c r="J3" s="435"/>
      <c r="K3" s="435"/>
      <c r="L3" s="435"/>
    </row>
    <row r="4" spans="1:12" s="8" customFormat="1" ht="8.25" customHeight="1">
      <c r="A4" s="6"/>
      <c r="B4" s="7"/>
      <c r="C4" s="7"/>
      <c r="D4" s="7"/>
      <c r="E4" s="7"/>
      <c r="F4" s="7"/>
      <c r="I4" s="9"/>
      <c r="J4" s="9"/>
      <c r="K4" s="9"/>
      <c r="L4" s="9"/>
    </row>
    <row r="5" spans="1:12" s="10" customFormat="1" ht="14.25" thickBot="1">
      <c r="A5" s="10" t="s">
        <v>2</v>
      </c>
      <c r="B5" s="11"/>
      <c r="C5" s="11"/>
      <c r="D5" s="11"/>
      <c r="E5" s="11"/>
      <c r="F5" s="11"/>
      <c r="J5" s="11"/>
      <c r="K5" s="436" t="s">
        <v>3</v>
      </c>
      <c r="L5" s="436"/>
    </row>
    <row r="6" spans="1:12" s="15" customFormat="1" ht="42" customHeight="1">
      <c r="A6" s="437" t="s">
        <v>4</v>
      </c>
      <c r="B6" s="12" t="s">
        <v>5</v>
      </c>
      <c r="C6" s="13" t="s">
        <v>6</v>
      </c>
      <c r="D6" s="440" t="s">
        <v>7</v>
      </c>
      <c r="E6" s="13" t="s">
        <v>8</v>
      </c>
      <c r="F6" s="14" t="s">
        <v>9</v>
      </c>
      <c r="G6" s="442" t="s">
        <v>10</v>
      </c>
      <c r="H6" s="443"/>
      <c r="I6" s="13" t="s">
        <v>11</v>
      </c>
      <c r="J6" s="13" t="s">
        <v>12</v>
      </c>
      <c r="K6" s="14" t="s">
        <v>13</v>
      </c>
      <c r="L6" s="446" t="s">
        <v>14</v>
      </c>
    </row>
    <row r="7" spans="1:12" s="15" customFormat="1" ht="10.5" customHeight="1">
      <c r="A7" s="438"/>
      <c r="B7" s="16"/>
      <c r="C7" s="17"/>
      <c r="D7" s="441"/>
      <c r="E7" s="18"/>
      <c r="F7" s="19"/>
      <c r="G7" s="444"/>
      <c r="H7" s="445"/>
      <c r="I7" s="17"/>
      <c r="J7" s="20"/>
      <c r="K7" s="19"/>
      <c r="L7" s="447"/>
    </row>
    <row r="8" spans="1:12" s="15" customFormat="1" ht="13.5" customHeight="1">
      <c r="A8" s="438"/>
      <c r="B8" s="16"/>
      <c r="C8" s="449" t="s">
        <v>15</v>
      </c>
      <c r="D8" s="17"/>
      <c r="E8" s="18"/>
      <c r="F8" s="19"/>
      <c r="G8" s="21" t="s">
        <v>435</v>
      </c>
      <c r="H8" s="22" t="s">
        <v>436</v>
      </c>
      <c r="I8" s="17"/>
      <c r="J8" s="17"/>
      <c r="K8" s="449" t="s">
        <v>16</v>
      </c>
      <c r="L8" s="447"/>
    </row>
    <row r="9" spans="1:12" s="15" customFormat="1" ht="44.25" customHeight="1">
      <c r="A9" s="439"/>
      <c r="B9" s="23" t="s">
        <v>17</v>
      </c>
      <c r="C9" s="450"/>
      <c r="D9" s="24" t="s">
        <v>18</v>
      </c>
      <c r="E9" s="25" t="s">
        <v>19</v>
      </c>
      <c r="F9" s="26" t="s">
        <v>20</v>
      </c>
      <c r="G9" s="27" t="s">
        <v>21</v>
      </c>
      <c r="H9" s="28" t="s">
        <v>22</v>
      </c>
      <c r="I9" s="24" t="s">
        <v>23</v>
      </c>
      <c r="J9" s="24" t="s">
        <v>24</v>
      </c>
      <c r="K9" s="450"/>
      <c r="L9" s="448"/>
    </row>
    <row r="10" spans="1:12" s="15" customFormat="1" ht="30" customHeight="1">
      <c r="A10" s="22">
        <v>2010</v>
      </c>
      <c r="B10" s="29">
        <v>78</v>
      </c>
      <c r="C10" s="29">
        <v>2674</v>
      </c>
      <c r="D10" s="29">
        <v>72140</v>
      </c>
      <c r="E10" s="29">
        <v>687141</v>
      </c>
      <c r="F10" s="30">
        <v>684262</v>
      </c>
      <c r="G10" s="29">
        <v>51702</v>
      </c>
      <c r="H10" s="29">
        <v>59514</v>
      </c>
      <c r="I10" s="29">
        <v>470721</v>
      </c>
      <c r="J10" s="29">
        <v>216420</v>
      </c>
      <c r="K10" s="29">
        <v>362792</v>
      </c>
      <c r="L10" s="31">
        <v>2010</v>
      </c>
    </row>
    <row r="11" spans="1:12" s="15" customFormat="1" ht="30" customHeight="1">
      <c r="A11" s="22">
        <v>2011</v>
      </c>
      <c r="B11" s="29">
        <v>95</v>
      </c>
      <c r="C11" s="29">
        <v>3134</v>
      </c>
      <c r="D11" s="29">
        <v>100408</v>
      </c>
      <c r="E11" s="29">
        <v>90471</v>
      </c>
      <c r="F11" s="30">
        <v>942957</v>
      </c>
      <c r="G11" s="29">
        <v>55568</v>
      </c>
      <c r="H11" s="29">
        <v>100507</v>
      </c>
      <c r="I11" s="29">
        <v>682426</v>
      </c>
      <c r="J11" s="29">
        <v>274919</v>
      </c>
      <c r="K11" s="29">
        <v>366058</v>
      </c>
      <c r="L11" s="31">
        <v>2011</v>
      </c>
    </row>
    <row r="12" spans="1:12" s="15" customFormat="1" ht="30" customHeight="1">
      <c r="A12" s="32">
        <v>2012</v>
      </c>
      <c r="B12" s="29">
        <v>98</v>
      </c>
      <c r="C12" s="29">
        <v>3200</v>
      </c>
      <c r="D12" s="29">
        <v>105066</v>
      </c>
      <c r="E12" s="29">
        <v>1012343</v>
      </c>
      <c r="F12" s="29">
        <v>996444</v>
      </c>
      <c r="G12" s="29">
        <v>101618</v>
      </c>
      <c r="H12" s="29">
        <v>111226</v>
      </c>
      <c r="I12" s="29">
        <v>704258</v>
      </c>
      <c r="J12" s="29">
        <v>326395</v>
      </c>
      <c r="K12" s="29">
        <v>363570</v>
      </c>
      <c r="L12" s="33">
        <v>2012</v>
      </c>
    </row>
    <row r="13" spans="1:12" s="34" customFormat="1" ht="30" customHeight="1">
      <c r="A13" s="32">
        <v>2013</v>
      </c>
      <c r="B13" s="29">
        <v>99</v>
      </c>
      <c r="C13" s="29">
        <v>3567</v>
      </c>
      <c r="D13" s="29">
        <v>111752</v>
      </c>
      <c r="E13" s="29">
        <v>1050950</v>
      </c>
      <c r="F13" s="29">
        <v>1041751</v>
      </c>
      <c r="G13" s="29">
        <v>108615</v>
      </c>
      <c r="H13" s="29">
        <v>120211</v>
      </c>
      <c r="I13" s="29">
        <v>735697</v>
      </c>
      <c r="J13" s="29">
        <v>315253</v>
      </c>
      <c r="K13" s="29">
        <v>367738</v>
      </c>
      <c r="L13" s="33">
        <v>2013</v>
      </c>
    </row>
    <row r="14" spans="1:12" s="34" customFormat="1" ht="30" customHeight="1">
      <c r="A14" s="32">
        <v>2014</v>
      </c>
      <c r="B14" s="29">
        <v>114</v>
      </c>
      <c r="C14" s="29">
        <v>4019</v>
      </c>
      <c r="D14" s="29">
        <v>124687</v>
      </c>
      <c r="E14" s="35">
        <v>1169383</v>
      </c>
      <c r="F14" s="35">
        <v>1169193</v>
      </c>
      <c r="G14" s="35">
        <v>134395</v>
      </c>
      <c r="H14" s="35">
        <v>143980</v>
      </c>
      <c r="I14" s="29">
        <v>799498</v>
      </c>
      <c r="J14" s="29">
        <v>369885</v>
      </c>
      <c r="K14" s="36">
        <v>554057</v>
      </c>
      <c r="L14" s="33">
        <v>2014</v>
      </c>
    </row>
    <row r="15" spans="1:12" s="424" customFormat="1" ht="30" customHeight="1">
      <c r="A15" s="32">
        <v>2015</v>
      </c>
      <c r="B15" s="29">
        <v>117</v>
      </c>
      <c r="C15" s="29">
        <v>3830</v>
      </c>
      <c r="D15" s="29">
        <v>134778</v>
      </c>
      <c r="E15" s="35">
        <v>1210422</v>
      </c>
      <c r="F15" s="35">
        <v>1210340</v>
      </c>
      <c r="G15" s="35">
        <v>143354</v>
      </c>
      <c r="H15" s="35">
        <v>145559</v>
      </c>
      <c r="I15" s="29">
        <v>788482</v>
      </c>
      <c r="J15" s="29">
        <v>421940</v>
      </c>
      <c r="K15" s="36">
        <v>490286</v>
      </c>
      <c r="L15" s="33">
        <v>2015</v>
      </c>
    </row>
    <row r="16" spans="1:12" s="39" customFormat="1" ht="30" customHeight="1">
      <c r="A16" s="37">
        <v>2016</v>
      </c>
      <c r="B16" s="428">
        <v>122</v>
      </c>
      <c r="C16" s="428">
        <v>4060</v>
      </c>
      <c r="D16" s="428">
        <v>152156</v>
      </c>
      <c r="E16" s="428">
        <v>1264218</v>
      </c>
      <c r="F16" s="428">
        <v>1265690</v>
      </c>
      <c r="G16" s="428">
        <v>77875</v>
      </c>
      <c r="H16" s="428">
        <v>76403</v>
      </c>
      <c r="I16" s="428">
        <v>830172</v>
      </c>
      <c r="J16" s="428">
        <v>434046</v>
      </c>
      <c r="K16" s="429">
        <v>474933</v>
      </c>
      <c r="L16" s="38">
        <v>2016</v>
      </c>
    </row>
    <row r="17" spans="1:12" s="42" customFormat="1" ht="27" customHeight="1">
      <c r="A17" s="40" t="s">
        <v>25</v>
      </c>
      <c r="B17" s="430">
        <v>6</v>
      </c>
      <c r="C17" s="430">
        <v>130</v>
      </c>
      <c r="D17" s="430">
        <v>4172</v>
      </c>
      <c r="E17" s="430" t="s">
        <v>26</v>
      </c>
      <c r="F17" s="430">
        <v>61888</v>
      </c>
      <c r="G17" s="430" t="s">
        <v>26</v>
      </c>
      <c r="H17" s="430" t="s">
        <v>26</v>
      </c>
      <c r="I17" s="430">
        <v>48206</v>
      </c>
      <c r="J17" s="430">
        <v>13551</v>
      </c>
      <c r="K17" s="430">
        <v>22316</v>
      </c>
      <c r="L17" s="41" t="s">
        <v>27</v>
      </c>
    </row>
    <row r="18" spans="1:12" s="42" customFormat="1" ht="27" customHeight="1">
      <c r="A18" s="40" t="s">
        <v>28</v>
      </c>
      <c r="B18" s="430">
        <v>35</v>
      </c>
      <c r="C18" s="430">
        <v>902</v>
      </c>
      <c r="D18" s="430">
        <v>22311</v>
      </c>
      <c r="E18" s="430" t="s">
        <v>26</v>
      </c>
      <c r="F18" s="430">
        <v>225315</v>
      </c>
      <c r="G18" s="430" t="s">
        <v>26</v>
      </c>
      <c r="H18" s="430" t="s">
        <v>26</v>
      </c>
      <c r="I18" s="430">
        <v>143578</v>
      </c>
      <c r="J18" s="430">
        <v>82290</v>
      </c>
      <c r="K18" s="430">
        <v>76143</v>
      </c>
      <c r="L18" s="41" t="s">
        <v>29</v>
      </c>
    </row>
    <row r="19" spans="1:12" s="42" customFormat="1" ht="27" customHeight="1">
      <c r="A19" s="40" t="s">
        <v>30</v>
      </c>
      <c r="B19" s="430">
        <v>4</v>
      </c>
      <c r="C19" s="430">
        <v>52</v>
      </c>
      <c r="D19" s="430">
        <v>1866</v>
      </c>
      <c r="E19" s="430" t="s">
        <v>26</v>
      </c>
      <c r="F19" s="430">
        <v>15798</v>
      </c>
      <c r="G19" s="430" t="s">
        <v>26</v>
      </c>
      <c r="H19" s="430" t="s">
        <v>26</v>
      </c>
      <c r="I19" s="430">
        <v>8921</v>
      </c>
      <c r="J19" s="430">
        <v>6910</v>
      </c>
      <c r="K19" s="430">
        <v>2140</v>
      </c>
      <c r="L19" s="41" t="s">
        <v>31</v>
      </c>
    </row>
    <row r="20" spans="1:12" s="42" customFormat="1" ht="27" customHeight="1">
      <c r="A20" s="40" t="s">
        <v>32</v>
      </c>
      <c r="B20" s="430">
        <v>7</v>
      </c>
      <c r="C20" s="430">
        <v>355</v>
      </c>
      <c r="D20" s="430">
        <v>10340</v>
      </c>
      <c r="E20" s="430" t="s">
        <v>26</v>
      </c>
      <c r="F20" s="430">
        <v>43012</v>
      </c>
      <c r="G20" s="430" t="s">
        <v>26</v>
      </c>
      <c r="H20" s="430" t="s">
        <v>26</v>
      </c>
      <c r="I20" s="430">
        <v>22035</v>
      </c>
      <c r="J20" s="430">
        <v>20907</v>
      </c>
      <c r="K20" s="430">
        <v>25341</v>
      </c>
      <c r="L20" s="41" t="s">
        <v>33</v>
      </c>
    </row>
    <row r="21" spans="1:12" s="42" customFormat="1" ht="27" customHeight="1">
      <c r="A21" s="40" t="s">
        <v>34</v>
      </c>
      <c r="B21" s="430">
        <v>3</v>
      </c>
      <c r="C21" s="430">
        <v>54</v>
      </c>
      <c r="D21" s="430">
        <v>1118</v>
      </c>
      <c r="E21" s="430" t="s">
        <v>26</v>
      </c>
      <c r="F21" s="430">
        <v>5693</v>
      </c>
      <c r="G21" s="430" t="s">
        <v>26</v>
      </c>
      <c r="H21" s="430" t="s">
        <v>26</v>
      </c>
      <c r="I21" s="430">
        <v>3150</v>
      </c>
      <c r="J21" s="430">
        <v>2528</v>
      </c>
      <c r="K21" s="430">
        <v>7546</v>
      </c>
      <c r="L21" s="41" t="s">
        <v>35</v>
      </c>
    </row>
    <row r="22" spans="1:12" s="42" customFormat="1" ht="27" customHeight="1">
      <c r="A22" s="40" t="s">
        <v>36</v>
      </c>
      <c r="B22" s="430">
        <v>2</v>
      </c>
      <c r="C22" s="430" t="s">
        <v>127</v>
      </c>
      <c r="D22" s="430" t="s">
        <v>127</v>
      </c>
      <c r="E22" s="430" t="s">
        <v>26</v>
      </c>
      <c r="F22" s="430" t="s">
        <v>127</v>
      </c>
      <c r="G22" s="430" t="s">
        <v>26</v>
      </c>
      <c r="H22" s="430" t="s">
        <v>26</v>
      </c>
      <c r="I22" s="430" t="s">
        <v>434</v>
      </c>
      <c r="J22" s="430" t="s">
        <v>434</v>
      </c>
      <c r="K22" s="430" t="s">
        <v>127</v>
      </c>
      <c r="L22" s="41" t="s">
        <v>38</v>
      </c>
    </row>
    <row r="23" spans="1:12" s="42" customFormat="1" ht="27" customHeight="1">
      <c r="A23" s="40" t="s">
        <v>39</v>
      </c>
      <c r="B23" s="430">
        <v>13</v>
      </c>
      <c r="C23" s="430">
        <v>768</v>
      </c>
      <c r="D23" s="430">
        <v>47899</v>
      </c>
      <c r="E23" s="430" t="s">
        <v>26</v>
      </c>
      <c r="F23" s="430">
        <v>335246</v>
      </c>
      <c r="G23" s="430" t="s">
        <v>26</v>
      </c>
      <c r="H23" s="430" t="s">
        <v>26</v>
      </c>
      <c r="I23" s="430">
        <v>246284</v>
      </c>
      <c r="J23" s="430">
        <v>89148</v>
      </c>
      <c r="K23" s="430">
        <v>87702</v>
      </c>
      <c r="L23" s="41" t="s">
        <v>40</v>
      </c>
    </row>
    <row r="24" spans="1:12" s="42" customFormat="1" ht="27" customHeight="1">
      <c r="A24" s="40" t="s">
        <v>41</v>
      </c>
      <c r="B24" s="430">
        <v>13</v>
      </c>
      <c r="C24" s="430">
        <v>292</v>
      </c>
      <c r="D24" s="430">
        <v>8339</v>
      </c>
      <c r="E24" s="430" t="s">
        <v>26</v>
      </c>
      <c r="F24" s="430">
        <v>60237</v>
      </c>
      <c r="G24" s="430" t="s">
        <v>26</v>
      </c>
      <c r="H24" s="430" t="s">
        <v>26</v>
      </c>
      <c r="I24" s="430">
        <v>37679</v>
      </c>
      <c r="J24" s="430">
        <v>22560</v>
      </c>
      <c r="K24" s="430">
        <v>27621</v>
      </c>
      <c r="L24" s="41" t="s">
        <v>42</v>
      </c>
    </row>
    <row r="25" spans="1:12" s="42" customFormat="1" ht="27" customHeight="1">
      <c r="A25" s="40" t="s">
        <v>43</v>
      </c>
      <c r="B25" s="430">
        <v>3</v>
      </c>
      <c r="C25" s="430">
        <v>47</v>
      </c>
      <c r="D25" s="430">
        <v>888</v>
      </c>
      <c r="E25" s="430" t="s">
        <v>26</v>
      </c>
      <c r="F25" s="430">
        <v>8781</v>
      </c>
      <c r="G25" s="430" t="s">
        <v>26</v>
      </c>
      <c r="H25" s="430" t="s">
        <v>26</v>
      </c>
      <c r="I25" s="430">
        <v>5561</v>
      </c>
      <c r="J25" s="430">
        <v>3286</v>
      </c>
      <c r="K25" s="430">
        <v>9304</v>
      </c>
      <c r="L25" s="41" t="s">
        <v>44</v>
      </c>
    </row>
    <row r="26" spans="1:12" s="42" customFormat="1" ht="27" customHeight="1">
      <c r="A26" s="40" t="s">
        <v>45</v>
      </c>
      <c r="B26" s="430">
        <v>16</v>
      </c>
      <c r="C26" s="430">
        <v>701</v>
      </c>
      <c r="D26" s="430">
        <v>27422</v>
      </c>
      <c r="E26" s="430" t="s">
        <v>26</v>
      </c>
      <c r="F26" s="430">
        <v>230061</v>
      </c>
      <c r="G26" s="430" t="s">
        <v>26</v>
      </c>
      <c r="H26" s="430" t="s">
        <v>26</v>
      </c>
      <c r="I26" s="430">
        <v>147584</v>
      </c>
      <c r="J26" s="430">
        <v>78549</v>
      </c>
      <c r="K26" s="430">
        <v>129529</v>
      </c>
      <c r="L26" s="41" t="s">
        <v>46</v>
      </c>
    </row>
    <row r="27" spans="1:12" s="42" customFormat="1" ht="27" customHeight="1" thickBot="1">
      <c r="A27" s="43" t="s">
        <v>47</v>
      </c>
      <c r="B27" s="430">
        <v>20</v>
      </c>
      <c r="C27" s="430">
        <v>676</v>
      </c>
      <c r="D27" s="430">
        <v>25361</v>
      </c>
      <c r="E27" s="430" t="s">
        <v>26</v>
      </c>
      <c r="F27" s="430">
        <v>267744</v>
      </c>
      <c r="G27" s="430" t="s">
        <v>26</v>
      </c>
      <c r="H27" s="430" t="s">
        <v>26</v>
      </c>
      <c r="I27" s="430">
        <v>162859</v>
      </c>
      <c r="J27" s="430">
        <v>106375</v>
      </c>
      <c r="K27" s="430">
        <v>80629</v>
      </c>
      <c r="L27" s="44" t="s">
        <v>48</v>
      </c>
    </row>
    <row r="28" spans="1:12" s="45" customFormat="1" ht="54.75" customHeight="1">
      <c r="A28" s="431" t="s">
        <v>442</v>
      </c>
      <c r="B28" s="431"/>
      <c r="C28" s="431"/>
      <c r="D28" s="431"/>
      <c r="E28" s="431"/>
      <c r="F28" s="431"/>
      <c r="G28" s="432" t="s">
        <v>441</v>
      </c>
      <c r="H28" s="432"/>
      <c r="I28" s="433"/>
      <c r="J28" s="433"/>
      <c r="K28" s="433"/>
      <c r="L28" s="433"/>
    </row>
    <row r="29" spans="1:12" s="51" customFormat="1" ht="14.25">
      <c r="A29" s="46"/>
      <c r="B29" s="47"/>
      <c r="C29" s="48"/>
      <c r="D29" s="48"/>
      <c r="E29" s="48"/>
      <c r="F29" s="48"/>
      <c r="G29" s="49"/>
      <c r="H29" s="49"/>
      <c r="I29" s="48"/>
      <c r="J29" s="48"/>
      <c r="K29" s="48"/>
      <c r="L29" s="50"/>
    </row>
    <row r="30" spans="1:12">
      <c r="A30" s="52"/>
      <c r="C30" s="29"/>
    </row>
    <row r="31" spans="1:12">
      <c r="A31" s="52"/>
    </row>
    <row r="32" spans="1:12">
      <c r="A32" s="52"/>
    </row>
    <row r="34" spans="3:12">
      <c r="L34" s="53"/>
    </row>
    <row r="35" spans="3:12"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3:12">
      <c r="C36" s="56"/>
      <c r="D36" s="57"/>
      <c r="E36" s="58"/>
      <c r="F36" s="58"/>
      <c r="G36" s="57"/>
      <c r="H36" s="58"/>
      <c r="I36" s="58"/>
      <c r="J36" s="57"/>
      <c r="K36" s="58"/>
      <c r="L36" s="59"/>
    </row>
    <row r="37" spans="3:12">
      <c r="C37" s="60"/>
      <c r="D37" s="60"/>
      <c r="E37" s="60"/>
      <c r="F37" s="60"/>
      <c r="G37" s="60"/>
      <c r="H37" s="60"/>
      <c r="I37" s="60"/>
      <c r="J37" s="60"/>
      <c r="K37" s="60"/>
      <c r="L37" s="60"/>
    </row>
  </sheetData>
  <mergeCells count="11">
    <mergeCell ref="A28:F28"/>
    <mergeCell ref="G28:L28"/>
    <mergeCell ref="A3:F3"/>
    <mergeCell ref="G3:L3"/>
    <mergeCell ref="K5:L5"/>
    <mergeCell ref="A6:A9"/>
    <mergeCell ref="D6:D7"/>
    <mergeCell ref="G6:H7"/>
    <mergeCell ref="L6:L9"/>
    <mergeCell ref="C8:C9"/>
    <mergeCell ref="K8:K9"/>
  </mergeCells>
  <phoneticPr fontId="4" type="noConversion"/>
  <printOptions horizontalCentered="1"/>
  <pageMargins left="0.35433070866141736" right="0.15748031496062992" top="0.78740157480314965" bottom="0.39370078740157483" header="0.39370078740157483" footer="0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showGridLines="0" view="pageBreakPreview" zoomScaleNormal="100" zoomScaleSheetLayoutView="100" workbookViewId="0">
      <selection activeCell="K24" sqref="K24"/>
    </sheetView>
  </sheetViews>
  <sheetFormatPr defaultRowHeight="14.25"/>
  <cols>
    <col min="1" max="2" width="9.125" style="346" bestFit="1" customWidth="1"/>
    <col min="3" max="3" width="10.75" style="346" bestFit="1" customWidth="1"/>
    <col min="4" max="31" width="9.125" style="346" bestFit="1" customWidth="1"/>
    <col min="32" max="16384" width="9" style="346"/>
  </cols>
  <sheetData>
    <row r="1" spans="1:31">
      <c r="A1" s="351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</row>
    <row r="2" spans="1:31" ht="22.5">
      <c r="A2" s="583" t="s">
        <v>368</v>
      </c>
      <c r="B2" s="583"/>
      <c r="C2" s="583"/>
      <c r="D2" s="583"/>
      <c r="E2" s="583"/>
      <c r="F2" s="583"/>
      <c r="G2" s="583"/>
      <c r="H2" s="583"/>
      <c r="I2" s="584" t="s">
        <v>369</v>
      </c>
      <c r="J2" s="584"/>
      <c r="K2" s="584"/>
      <c r="L2" s="584"/>
      <c r="M2" s="584"/>
      <c r="N2" s="584"/>
      <c r="O2" s="584"/>
      <c r="P2" s="584"/>
      <c r="Q2" s="584"/>
      <c r="R2" s="583" t="s">
        <v>370</v>
      </c>
      <c r="S2" s="583"/>
      <c r="T2" s="583"/>
      <c r="U2" s="583"/>
      <c r="V2" s="583"/>
      <c r="W2" s="583"/>
      <c r="X2" s="583"/>
      <c r="Y2" s="583" t="s">
        <v>369</v>
      </c>
      <c r="Z2" s="583"/>
      <c r="AA2" s="583"/>
      <c r="AB2" s="583"/>
      <c r="AC2" s="583"/>
      <c r="AD2" s="583"/>
      <c r="AE2" s="583"/>
    </row>
    <row r="3" spans="1:31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</row>
    <row r="4" spans="1:31" ht="15" thickBot="1">
      <c r="A4" s="389" t="s">
        <v>396</v>
      </c>
      <c r="B4" s="389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 t="s">
        <v>371</v>
      </c>
      <c r="R4" s="389" t="s">
        <v>396</v>
      </c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1"/>
      <c r="AE4" s="390" t="s">
        <v>371</v>
      </c>
    </row>
    <row r="5" spans="1:31">
      <c r="A5" s="580" t="s">
        <v>375</v>
      </c>
      <c r="B5" s="566" t="s">
        <v>397</v>
      </c>
      <c r="C5" s="577" t="s">
        <v>398</v>
      </c>
      <c r="D5" s="570" t="s">
        <v>399</v>
      </c>
      <c r="E5" s="571"/>
      <c r="F5" s="571"/>
      <c r="G5" s="571"/>
      <c r="H5" s="571"/>
      <c r="I5" s="570" t="s">
        <v>399</v>
      </c>
      <c r="J5" s="571"/>
      <c r="K5" s="571"/>
      <c r="L5" s="571"/>
      <c r="M5" s="571"/>
      <c r="N5" s="571"/>
      <c r="O5" s="571"/>
      <c r="P5" s="586"/>
      <c r="Q5" s="569" t="s">
        <v>348</v>
      </c>
      <c r="R5" s="580" t="s">
        <v>375</v>
      </c>
      <c r="S5" s="569" t="s">
        <v>400</v>
      </c>
      <c r="T5" s="569" t="s">
        <v>401</v>
      </c>
      <c r="U5" s="569" t="s">
        <v>402</v>
      </c>
      <c r="V5" s="570" t="s">
        <v>403</v>
      </c>
      <c r="W5" s="571"/>
      <c r="X5" s="571"/>
      <c r="Y5" s="570" t="s">
        <v>403</v>
      </c>
      <c r="Z5" s="571"/>
      <c r="AA5" s="571"/>
      <c r="AB5" s="571"/>
      <c r="AC5" s="571"/>
      <c r="AD5" s="586"/>
      <c r="AE5" s="572" t="s">
        <v>348</v>
      </c>
    </row>
    <row r="6" spans="1:31">
      <c r="A6" s="581"/>
      <c r="B6" s="566"/>
      <c r="C6" s="577"/>
      <c r="D6" s="575" t="s">
        <v>404</v>
      </c>
      <c r="E6" s="576"/>
      <c r="F6" s="576"/>
      <c r="G6" s="575" t="s">
        <v>405</v>
      </c>
      <c r="H6" s="576"/>
      <c r="I6" s="577" t="s">
        <v>406</v>
      </c>
      <c r="J6" s="566" t="s">
        <v>407</v>
      </c>
      <c r="K6" s="566" t="s">
        <v>408</v>
      </c>
      <c r="L6" s="568" t="s">
        <v>409</v>
      </c>
      <c r="M6" s="566" t="s">
        <v>410</v>
      </c>
      <c r="N6" s="566" t="s">
        <v>411</v>
      </c>
      <c r="O6" s="566" t="s">
        <v>412</v>
      </c>
      <c r="P6" s="566" t="s">
        <v>413</v>
      </c>
      <c r="Q6" s="566"/>
      <c r="R6" s="581"/>
      <c r="S6" s="566"/>
      <c r="T6" s="566"/>
      <c r="U6" s="566"/>
      <c r="V6" s="568" t="s">
        <v>414</v>
      </c>
      <c r="W6" s="568" t="s">
        <v>415</v>
      </c>
      <c r="X6" s="568" t="s">
        <v>416</v>
      </c>
      <c r="Y6" s="568" t="s">
        <v>417</v>
      </c>
      <c r="Z6" s="568" t="s">
        <v>418</v>
      </c>
      <c r="AA6" s="568" t="s">
        <v>419</v>
      </c>
      <c r="AB6" s="568" t="s">
        <v>420</v>
      </c>
      <c r="AC6" s="568" t="s">
        <v>421</v>
      </c>
      <c r="AD6" s="568" t="s">
        <v>422</v>
      </c>
      <c r="AE6" s="573"/>
    </row>
    <row r="7" spans="1:31" ht="45">
      <c r="A7" s="582"/>
      <c r="B7" s="567"/>
      <c r="C7" s="585"/>
      <c r="D7" s="392" t="s">
        <v>423</v>
      </c>
      <c r="E7" s="392" t="s">
        <v>424</v>
      </c>
      <c r="F7" s="393" t="s">
        <v>425</v>
      </c>
      <c r="G7" s="394" t="s">
        <v>426</v>
      </c>
      <c r="H7" s="395" t="s">
        <v>427</v>
      </c>
      <c r="I7" s="578"/>
      <c r="J7" s="579"/>
      <c r="K7" s="567"/>
      <c r="L7" s="567"/>
      <c r="M7" s="567"/>
      <c r="N7" s="567"/>
      <c r="O7" s="567"/>
      <c r="P7" s="567"/>
      <c r="Q7" s="567"/>
      <c r="R7" s="582"/>
      <c r="S7" s="567"/>
      <c r="T7" s="567"/>
      <c r="U7" s="567"/>
      <c r="V7" s="567"/>
      <c r="W7" s="567"/>
      <c r="X7" s="567"/>
      <c r="Y7" s="567"/>
      <c r="Z7" s="567"/>
      <c r="AA7" s="567"/>
      <c r="AB7" s="567"/>
      <c r="AC7" s="567"/>
      <c r="AD7" s="567"/>
      <c r="AE7" s="574"/>
    </row>
    <row r="8" spans="1:31">
      <c r="A8" s="396">
        <v>2015</v>
      </c>
      <c r="B8" s="397">
        <v>402</v>
      </c>
      <c r="C8" s="397">
        <v>3471</v>
      </c>
      <c r="D8" s="397">
        <v>0</v>
      </c>
      <c r="E8" s="397">
        <v>0</v>
      </c>
      <c r="F8" s="398">
        <v>0</v>
      </c>
      <c r="G8" s="398">
        <v>0</v>
      </c>
      <c r="H8" s="398">
        <v>0</v>
      </c>
      <c r="I8" s="398">
        <v>0</v>
      </c>
      <c r="J8" s="398">
        <v>0</v>
      </c>
      <c r="K8" s="397">
        <v>0</v>
      </c>
      <c r="L8" s="397">
        <v>0</v>
      </c>
      <c r="M8" s="397">
        <v>0</v>
      </c>
      <c r="N8" s="397">
        <v>0</v>
      </c>
      <c r="O8" s="397">
        <v>0</v>
      </c>
      <c r="P8" s="397">
        <v>0</v>
      </c>
      <c r="Q8" s="399">
        <v>2015</v>
      </c>
      <c r="R8" s="396">
        <v>2015</v>
      </c>
      <c r="S8" s="397">
        <v>0</v>
      </c>
      <c r="T8" s="397">
        <v>0</v>
      </c>
      <c r="U8" s="397">
        <v>0</v>
      </c>
      <c r="V8" s="397">
        <v>0</v>
      </c>
      <c r="W8" s="397">
        <v>0</v>
      </c>
      <c r="X8" s="397">
        <v>0</v>
      </c>
      <c r="Y8" s="397">
        <v>0</v>
      </c>
      <c r="Z8" s="397">
        <v>0</v>
      </c>
      <c r="AA8" s="397">
        <v>0</v>
      </c>
      <c r="AB8" s="397">
        <v>0</v>
      </c>
      <c r="AC8" s="397">
        <v>0</v>
      </c>
      <c r="AD8" s="397">
        <v>0</v>
      </c>
      <c r="AE8" s="400">
        <v>2015</v>
      </c>
    </row>
    <row r="9" spans="1:31">
      <c r="A9" s="416">
        <v>2016</v>
      </c>
      <c r="B9" s="397">
        <v>175</v>
      </c>
      <c r="C9" s="397">
        <v>15206</v>
      </c>
      <c r="D9" s="397">
        <v>0</v>
      </c>
      <c r="E9" s="397">
        <v>0</v>
      </c>
      <c r="F9" s="398">
        <v>0</v>
      </c>
      <c r="G9" s="398">
        <v>0</v>
      </c>
      <c r="H9" s="398">
        <v>0</v>
      </c>
      <c r="I9" s="398">
        <v>0</v>
      </c>
      <c r="J9" s="398">
        <v>0</v>
      </c>
      <c r="K9" s="397">
        <v>0</v>
      </c>
      <c r="L9" s="397">
        <v>0</v>
      </c>
      <c r="M9" s="397">
        <v>0</v>
      </c>
      <c r="N9" s="397">
        <v>0</v>
      </c>
      <c r="O9" s="397">
        <v>0</v>
      </c>
      <c r="P9" s="397">
        <v>0</v>
      </c>
      <c r="Q9" s="399">
        <v>2016</v>
      </c>
      <c r="R9" s="416">
        <v>2016</v>
      </c>
      <c r="S9" s="397">
        <v>0</v>
      </c>
      <c r="T9" s="397">
        <v>0</v>
      </c>
      <c r="U9" s="397">
        <v>0</v>
      </c>
      <c r="V9" s="397">
        <v>0</v>
      </c>
      <c r="W9" s="397">
        <v>0</v>
      </c>
      <c r="X9" s="397">
        <v>0</v>
      </c>
      <c r="Y9" s="397">
        <v>0</v>
      </c>
      <c r="Z9" s="397">
        <v>0</v>
      </c>
      <c r="AA9" s="397">
        <v>0</v>
      </c>
      <c r="AB9" s="397">
        <v>0</v>
      </c>
      <c r="AC9" s="397">
        <v>0</v>
      </c>
      <c r="AD9" s="397">
        <v>0</v>
      </c>
      <c r="AE9" s="415">
        <v>2016</v>
      </c>
    </row>
    <row r="10" spans="1:31" ht="15" thickBot="1">
      <c r="A10" s="401">
        <v>2017</v>
      </c>
      <c r="B10" s="402">
        <v>574</v>
      </c>
      <c r="C10" s="403">
        <v>19502</v>
      </c>
      <c r="D10" s="403">
        <v>0</v>
      </c>
      <c r="E10" s="403">
        <v>0</v>
      </c>
      <c r="F10" s="403">
        <v>0</v>
      </c>
      <c r="G10" s="403">
        <v>0</v>
      </c>
      <c r="H10" s="403">
        <v>0</v>
      </c>
      <c r="I10" s="403">
        <v>0</v>
      </c>
      <c r="J10" s="403">
        <v>0</v>
      </c>
      <c r="K10" s="403">
        <v>0</v>
      </c>
      <c r="L10" s="403">
        <v>0</v>
      </c>
      <c r="M10" s="403">
        <v>0</v>
      </c>
      <c r="N10" s="403">
        <v>0</v>
      </c>
      <c r="O10" s="403">
        <v>0</v>
      </c>
      <c r="P10" s="403">
        <v>0</v>
      </c>
      <c r="Q10" s="404">
        <v>2017</v>
      </c>
      <c r="R10" s="405">
        <v>2017</v>
      </c>
      <c r="S10" s="403">
        <v>0</v>
      </c>
      <c r="T10" s="403">
        <v>0</v>
      </c>
      <c r="U10" s="403">
        <v>0</v>
      </c>
      <c r="V10" s="403">
        <v>0</v>
      </c>
      <c r="W10" s="403">
        <v>0</v>
      </c>
      <c r="X10" s="403">
        <v>0</v>
      </c>
      <c r="Y10" s="403">
        <v>0</v>
      </c>
      <c r="Z10" s="403">
        <v>0</v>
      </c>
      <c r="AA10" s="403">
        <v>0</v>
      </c>
      <c r="AB10" s="403">
        <v>0</v>
      </c>
      <c r="AC10" s="403">
        <v>0</v>
      </c>
      <c r="AD10" s="403">
        <v>0</v>
      </c>
      <c r="AE10" s="406">
        <v>2017</v>
      </c>
    </row>
    <row r="11" spans="1:31">
      <c r="A11" s="407" t="s">
        <v>428</v>
      </c>
      <c r="B11" s="408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9"/>
      <c r="N11" s="408"/>
      <c r="O11" s="408"/>
      <c r="P11" s="408"/>
      <c r="Q11" s="410" t="s">
        <v>372</v>
      </c>
      <c r="R11" s="407" t="s">
        <v>428</v>
      </c>
      <c r="S11" s="408"/>
      <c r="T11" s="408"/>
      <c r="U11" s="408"/>
      <c r="V11" s="408"/>
      <c r="W11" s="408"/>
      <c r="X11" s="408"/>
      <c r="Y11" s="408"/>
      <c r="Z11" s="408"/>
      <c r="AA11" s="408"/>
      <c r="AB11" s="408"/>
      <c r="AC11" s="408"/>
      <c r="AD11" s="411"/>
      <c r="AE11" s="410" t="s">
        <v>372</v>
      </c>
    </row>
    <row r="12" spans="1:31">
      <c r="A12" s="407" t="s">
        <v>373</v>
      </c>
      <c r="B12" s="408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9"/>
      <c r="N12" s="408"/>
      <c r="O12" s="408"/>
      <c r="P12" s="408"/>
      <c r="Q12" s="410" t="s">
        <v>374</v>
      </c>
      <c r="R12" s="407" t="s">
        <v>373</v>
      </c>
      <c r="S12" s="408"/>
      <c r="T12" s="408"/>
      <c r="U12" s="408"/>
      <c r="V12" s="408"/>
      <c r="W12" s="408"/>
      <c r="X12" s="408"/>
      <c r="Y12" s="408"/>
      <c r="Z12" s="408"/>
      <c r="AA12" s="408"/>
      <c r="AB12" s="408"/>
      <c r="AC12" s="408"/>
      <c r="AD12" s="411"/>
      <c r="AE12" s="410" t="s">
        <v>374</v>
      </c>
    </row>
    <row r="13" spans="1:31">
      <c r="A13" s="565" t="s">
        <v>395</v>
      </c>
      <c r="B13" s="565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9"/>
      <c r="N13" s="412"/>
      <c r="O13" s="412"/>
      <c r="P13" s="412"/>
      <c r="Q13" s="410" t="s">
        <v>367</v>
      </c>
      <c r="R13" s="565" t="s">
        <v>395</v>
      </c>
      <c r="S13" s="565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13"/>
      <c r="AE13" s="410" t="s">
        <v>367</v>
      </c>
    </row>
  </sheetData>
  <mergeCells count="38">
    <mergeCell ref="A2:H2"/>
    <mergeCell ref="I2:Q2"/>
    <mergeCell ref="R2:X2"/>
    <mergeCell ref="Y2:AE2"/>
    <mergeCell ref="A5:A7"/>
    <mergeCell ref="B5:B7"/>
    <mergeCell ref="C5:C7"/>
    <mergeCell ref="D5:H5"/>
    <mergeCell ref="I5:P5"/>
    <mergeCell ref="Q5:Q7"/>
    <mergeCell ref="Y5:AD5"/>
    <mergeCell ref="AA6:AA7"/>
    <mergeCell ref="AB6:AB7"/>
    <mergeCell ref="AC6:AC7"/>
    <mergeCell ref="AD6:AD7"/>
    <mergeCell ref="X6:X7"/>
    <mergeCell ref="Y6:Y7"/>
    <mergeCell ref="Z6:Z7"/>
    <mergeCell ref="AE5:AE7"/>
    <mergeCell ref="D6:F6"/>
    <mergeCell ref="G6:H6"/>
    <mergeCell ref="I6:I7"/>
    <mergeCell ref="J6:J7"/>
    <mergeCell ref="K6:K7"/>
    <mergeCell ref="L6:L7"/>
    <mergeCell ref="M6:M7"/>
    <mergeCell ref="N6:N7"/>
    <mergeCell ref="O6:O7"/>
    <mergeCell ref="R5:R7"/>
    <mergeCell ref="S5:S7"/>
    <mergeCell ref="T5:T7"/>
    <mergeCell ref="A13:B13"/>
    <mergeCell ref="R13:S13"/>
    <mergeCell ref="P6:P7"/>
    <mergeCell ref="V6:V7"/>
    <mergeCell ref="W6:W7"/>
    <mergeCell ref="U5:U7"/>
    <mergeCell ref="V5:X5"/>
  </mergeCells>
  <phoneticPr fontId="4" type="noConversion"/>
  <pageMargins left="0.7" right="0.7" top="0.75" bottom="0.75" header="0.3" footer="0.3"/>
  <pageSetup paperSize="9" scale="51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L52"/>
  <sheetViews>
    <sheetView showGridLines="0" view="pageBreakPreview" zoomScale="88" zoomScaleNormal="100" workbookViewId="0">
      <selection activeCell="C19" sqref="C19"/>
    </sheetView>
  </sheetViews>
  <sheetFormatPr defaultRowHeight="12"/>
  <cols>
    <col min="1" max="1" width="5.375" style="63" customWidth="1"/>
    <col min="2" max="2" width="37" style="63" bestFit="1" customWidth="1"/>
    <col min="3" max="3" width="14.125" style="64" customWidth="1"/>
    <col min="4" max="4" width="8.625" style="64" customWidth="1"/>
    <col min="5" max="5" width="12.25" style="64" customWidth="1"/>
    <col min="6" max="7" width="14.125" style="64" bestFit="1" customWidth="1"/>
    <col min="8" max="8" width="12.375" style="64" customWidth="1"/>
    <col min="9" max="9" width="15.875" style="64" customWidth="1"/>
    <col min="10" max="10" width="11.875" style="64" customWidth="1"/>
    <col min="11" max="11" width="20.25" style="64" bestFit="1" customWidth="1"/>
    <col min="12" max="12" width="29.125" style="155" customWidth="1"/>
    <col min="13" max="256" width="9" style="66"/>
    <col min="257" max="257" width="5.375" style="66" customWidth="1"/>
    <col min="258" max="258" width="37" style="66" bestFit="1" customWidth="1"/>
    <col min="259" max="259" width="14.125" style="66" customWidth="1"/>
    <col min="260" max="260" width="8.625" style="66" customWidth="1"/>
    <col min="261" max="261" width="12.25" style="66" customWidth="1"/>
    <col min="262" max="263" width="14.125" style="66" bestFit="1" customWidth="1"/>
    <col min="264" max="264" width="12.375" style="66" customWidth="1"/>
    <col min="265" max="265" width="15.875" style="66" customWidth="1"/>
    <col min="266" max="266" width="11.875" style="66" customWidth="1"/>
    <col min="267" max="267" width="20.25" style="66" bestFit="1" customWidth="1"/>
    <col min="268" max="268" width="29.125" style="66" customWidth="1"/>
    <col min="269" max="512" width="9" style="66"/>
    <col min="513" max="513" width="5.375" style="66" customWidth="1"/>
    <col min="514" max="514" width="37" style="66" bestFit="1" customWidth="1"/>
    <col min="515" max="515" width="14.125" style="66" customWidth="1"/>
    <col min="516" max="516" width="8.625" style="66" customWidth="1"/>
    <col min="517" max="517" width="12.25" style="66" customWidth="1"/>
    <col min="518" max="519" width="14.125" style="66" bestFit="1" customWidth="1"/>
    <col min="520" max="520" width="12.375" style="66" customWidth="1"/>
    <col min="521" max="521" width="15.875" style="66" customWidth="1"/>
    <col min="522" max="522" width="11.875" style="66" customWidth="1"/>
    <col min="523" max="523" width="20.25" style="66" bestFit="1" customWidth="1"/>
    <col min="524" max="524" width="29.125" style="66" customWidth="1"/>
    <col min="525" max="768" width="9" style="66"/>
    <col min="769" max="769" width="5.375" style="66" customWidth="1"/>
    <col min="770" max="770" width="37" style="66" bestFit="1" customWidth="1"/>
    <col min="771" max="771" width="14.125" style="66" customWidth="1"/>
    <col min="772" max="772" width="8.625" style="66" customWidth="1"/>
    <col min="773" max="773" width="12.25" style="66" customWidth="1"/>
    <col min="774" max="775" width="14.125" style="66" bestFit="1" customWidth="1"/>
    <col min="776" max="776" width="12.375" style="66" customWidth="1"/>
    <col min="777" max="777" width="15.875" style="66" customWidth="1"/>
    <col min="778" max="778" width="11.875" style="66" customWidth="1"/>
    <col min="779" max="779" width="20.25" style="66" bestFit="1" customWidth="1"/>
    <col min="780" max="780" width="29.125" style="66" customWidth="1"/>
    <col min="781" max="1024" width="9" style="66"/>
    <col min="1025" max="1025" width="5.375" style="66" customWidth="1"/>
    <col min="1026" max="1026" width="37" style="66" bestFit="1" customWidth="1"/>
    <col min="1027" max="1027" width="14.125" style="66" customWidth="1"/>
    <col min="1028" max="1028" width="8.625" style="66" customWidth="1"/>
    <col min="1029" max="1029" width="12.25" style="66" customWidth="1"/>
    <col min="1030" max="1031" width="14.125" style="66" bestFit="1" customWidth="1"/>
    <col min="1032" max="1032" width="12.375" style="66" customWidth="1"/>
    <col min="1033" max="1033" width="15.875" style="66" customWidth="1"/>
    <col min="1034" max="1034" width="11.875" style="66" customWidth="1"/>
    <col min="1035" max="1035" width="20.25" style="66" bestFit="1" customWidth="1"/>
    <col min="1036" max="1036" width="29.125" style="66" customWidth="1"/>
    <col min="1037" max="1280" width="9" style="66"/>
    <col min="1281" max="1281" width="5.375" style="66" customWidth="1"/>
    <col min="1282" max="1282" width="37" style="66" bestFit="1" customWidth="1"/>
    <col min="1283" max="1283" width="14.125" style="66" customWidth="1"/>
    <col min="1284" max="1284" width="8.625" style="66" customWidth="1"/>
    <col min="1285" max="1285" width="12.25" style="66" customWidth="1"/>
    <col min="1286" max="1287" width="14.125" style="66" bestFit="1" customWidth="1"/>
    <col min="1288" max="1288" width="12.375" style="66" customWidth="1"/>
    <col min="1289" max="1289" width="15.875" style="66" customWidth="1"/>
    <col min="1290" max="1290" width="11.875" style="66" customWidth="1"/>
    <col min="1291" max="1291" width="20.25" style="66" bestFit="1" customWidth="1"/>
    <col min="1292" max="1292" width="29.125" style="66" customWidth="1"/>
    <col min="1293" max="1536" width="9" style="66"/>
    <col min="1537" max="1537" width="5.375" style="66" customWidth="1"/>
    <col min="1538" max="1538" width="37" style="66" bestFit="1" customWidth="1"/>
    <col min="1539" max="1539" width="14.125" style="66" customWidth="1"/>
    <col min="1540" max="1540" width="8.625" style="66" customWidth="1"/>
    <col min="1541" max="1541" width="12.25" style="66" customWidth="1"/>
    <col min="1542" max="1543" width="14.125" style="66" bestFit="1" customWidth="1"/>
    <col min="1544" max="1544" width="12.375" style="66" customWidth="1"/>
    <col min="1545" max="1545" width="15.875" style="66" customWidth="1"/>
    <col min="1546" max="1546" width="11.875" style="66" customWidth="1"/>
    <col min="1547" max="1547" width="20.25" style="66" bestFit="1" customWidth="1"/>
    <col min="1548" max="1548" width="29.125" style="66" customWidth="1"/>
    <col min="1549" max="1792" width="9" style="66"/>
    <col min="1793" max="1793" width="5.375" style="66" customWidth="1"/>
    <col min="1794" max="1794" width="37" style="66" bestFit="1" customWidth="1"/>
    <col min="1795" max="1795" width="14.125" style="66" customWidth="1"/>
    <col min="1796" max="1796" width="8.625" style="66" customWidth="1"/>
    <col min="1797" max="1797" width="12.25" style="66" customWidth="1"/>
    <col min="1798" max="1799" width="14.125" style="66" bestFit="1" customWidth="1"/>
    <col min="1800" max="1800" width="12.375" style="66" customWidth="1"/>
    <col min="1801" max="1801" width="15.875" style="66" customWidth="1"/>
    <col min="1802" max="1802" width="11.875" style="66" customWidth="1"/>
    <col min="1803" max="1803" width="20.25" style="66" bestFit="1" customWidth="1"/>
    <col min="1804" max="1804" width="29.125" style="66" customWidth="1"/>
    <col min="1805" max="2048" width="9" style="66"/>
    <col min="2049" max="2049" width="5.375" style="66" customWidth="1"/>
    <col min="2050" max="2050" width="37" style="66" bestFit="1" customWidth="1"/>
    <col min="2051" max="2051" width="14.125" style="66" customWidth="1"/>
    <col min="2052" max="2052" width="8.625" style="66" customWidth="1"/>
    <col min="2053" max="2053" width="12.25" style="66" customWidth="1"/>
    <col min="2054" max="2055" width="14.125" style="66" bestFit="1" customWidth="1"/>
    <col min="2056" max="2056" width="12.375" style="66" customWidth="1"/>
    <col min="2057" max="2057" width="15.875" style="66" customWidth="1"/>
    <col min="2058" max="2058" width="11.875" style="66" customWidth="1"/>
    <col min="2059" max="2059" width="20.25" style="66" bestFit="1" customWidth="1"/>
    <col min="2060" max="2060" width="29.125" style="66" customWidth="1"/>
    <col min="2061" max="2304" width="9" style="66"/>
    <col min="2305" max="2305" width="5.375" style="66" customWidth="1"/>
    <col min="2306" max="2306" width="37" style="66" bestFit="1" customWidth="1"/>
    <col min="2307" max="2307" width="14.125" style="66" customWidth="1"/>
    <col min="2308" max="2308" width="8.625" style="66" customWidth="1"/>
    <col min="2309" max="2309" width="12.25" style="66" customWidth="1"/>
    <col min="2310" max="2311" width="14.125" style="66" bestFit="1" customWidth="1"/>
    <col min="2312" max="2312" width="12.375" style="66" customWidth="1"/>
    <col min="2313" max="2313" width="15.875" style="66" customWidth="1"/>
    <col min="2314" max="2314" width="11.875" style="66" customWidth="1"/>
    <col min="2315" max="2315" width="20.25" style="66" bestFit="1" customWidth="1"/>
    <col min="2316" max="2316" width="29.125" style="66" customWidth="1"/>
    <col min="2317" max="2560" width="9" style="66"/>
    <col min="2561" max="2561" width="5.375" style="66" customWidth="1"/>
    <col min="2562" max="2562" width="37" style="66" bestFit="1" customWidth="1"/>
    <col min="2563" max="2563" width="14.125" style="66" customWidth="1"/>
    <col min="2564" max="2564" width="8.625" style="66" customWidth="1"/>
    <col min="2565" max="2565" width="12.25" style="66" customWidth="1"/>
    <col min="2566" max="2567" width="14.125" style="66" bestFit="1" customWidth="1"/>
    <col min="2568" max="2568" width="12.375" style="66" customWidth="1"/>
    <col min="2569" max="2569" width="15.875" style="66" customWidth="1"/>
    <col min="2570" max="2570" width="11.875" style="66" customWidth="1"/>
    <col min="2571" max="2571" width="20.25" style="66" bestFit="1" customWidth="1"/>
    <col min="2572" max="2572" width="29.125" style="66" customWidth="1"/>
    <col min="2573" max="2816" width="9" style="66"/>
    <col min="2817" max="2817" width="5.375" style="66" customWidth="1"/>
    <col min="2818" max="2818" width="37" style="66" bestFit="1" customWidth="1"/>
    <col min="2819" max="2819" width="14.125" style="66" customWidth="1"/>
    <col min="2820" max="2820" width="8.625" style="66" customWidth="1"/>
    <col min="2821" max="2821" width="12.25" style="66" customWidth="1"/>
    <col min="2822" max="2823" width="14.125" style="66" bestFit="1" customWidth="1"/>
    <col min="2824" max="2824" width="12.375" style="66" customWidth="1"/>
    <col min="2825" max="2825" width="15.875" style="66" customWidth="1"/>
    <col min="2826" max="2826" width="11.875" style="66" customWidth="1"/>
    <col min="2827" max="2827" width="20.25" style="66" bestFit="1" customWidth="1"/>
    <col min="2828" max="2828" width="29.125" style="66" customWidth="1"/>
    <col min="2829" max="3072" width="9" style="66"/>
    <col min="3073" max="3073" width="5.375" style="66" customWidth="1"/>
    <col min="3074" max="3074" width="37" style="66" bestFit="1" customWidth="1"/>
    <col min="3075" max="3075" width="14.125" style="66" customWidth="1"/>
    <col min="3076" max="3076" width="8.625" style="66" customWidth="1"/>
    <col min="3077" max="3077" width="12.25" style="66" customWidth="1"/>
    <col min="3078" max="3079" width="14.125" style="66" bestFit="1" customWidth="1"/>
    <col min="3080" max="3080" width="12.375" style="66" customWidth="1"/>
    <col min="3081" max="3081" width="15.875" style="66" customWidth="1"/>
    <col min="3082" max="3082" width="11.875" style="66" customWidth="1"/>
    <col min="3083" max="3083" width="20.25" style="66" bestFit="1" customWidth="1"/>
    <col min="3084" max="3084" width="29.125" style="66" customWidth="1"/>
    <col min="3085" max="3328" width="9" style="66"/>
    <col min="3329" max="3329" width="5.375" style="66" customWidth="1"/>
    <col min="3330" max="3330" width="37" style="66" bestFit="1" customWidth="1"/>
    <col min="3331" max="3331" width="14.125" style="66" customWidth="1"/>
    <col min="3332" max="3332" width="8.625" style="66" customWidth="1"/>
    <col min="3333" max="3333" width="12.25" style="66" customWidth="1"/>
    <col min="3334" max="3335" width="14.125" style="66" bestFit="1" customWidth="1"/>
    <col min="3336" max="3336" width="12.375" style="66" customWidth="1"/>
    <col min="3337" max="3337" width="15.875" style="66" customWidth="1"/>
    <col min="3338" max="3338" width="11.875" style="66" customWidth="1"/>
    <col min="3339" max="3339" width="20.25" style="66" bestFit="1" customWidth="1"/>
    <col min="3340" max="3340" width="29.125" style="66" customWidth="1"/>
    <col min="3341" max="3584" width="9" style="66"/>
    <col min="3585" max="3585" width="5.375" style="66" customWidth="1"/>
    <col min="3586" max="3586" width="37" style="66" bestFit="1" customWidth="1"/>
    <col min="3587" max="3587" width="14.125" style="66" customWidth="1"/>
    <col min="3588" max="3588" width="8.625" style="66" customWidth="1"/>
    <col min="3589" max="3589" width="12.25" style="66" customWidth="1"/>
    <col min="3590" max="3591" width="14.125" style="66" bestFit="1" customWidth="1"/>
    <col min="3592" max="3592" width="12.375" style="66" customWidth="1"/>
    <col min="3593" max="3593" width="15.875" style="66" customWidth="1"/>
    <col min="3594" max="3594" width="11.875" style="66" customWidth="1"/>
    <col min="3595" max="3595" width="20.25" style="66" bestFit="1" customWidth="1"/>
    <col min="3596" max="3596" width="29.125" style="66" customWidth="1"/>
    <col min="3597" max="3840" width="9" style="66"/>
    <col min="3841" max="3841" width="5.375" style="66" customWidth="1"/>
    <col min="3842" max="3842" width="37" style="66" bestFit="1" customWidth="1"/>
    <col min="3843" max="3843" width="14.125" style="66" customWidth="1"/>
    <col min="3844" max="3844" width="8.625" style="66" customWidth="1"/>
    <col min="3845" max="3845" width="12.25" style="66" customWidth="1"/>
    <col min="3846" max="3847" width="14.125" style="66" bestFit="1" customWidth="1"/>
    <col min="3848" max="3848" width="12.375" style="66" customWidth="1"/>
    <col min="3849" max="3849" width="15.875" style="66" customWidth="1"/>
    <col min="3850" max="3850" width="11.875" style="66" customWidth="1"/>
    <col min="3851" max="3851" width="20.25" style="66" bestFit="1" customWidth="1"/>
    <col min="3852" max="3852" width="29.125" style="66" customWidth="1"/>
    <col min="3853" max="4096" width="9" style="66"/>
    <col min="4097" max="4097" width="5.375" style="66" customWidth="1"/>
    <col min="4098" max="4098" width="37" style="66" bestFit="1" customWidth="1"/>
    <col min="4099" max="4099" width="14.125" style="66" customWidth="1"/>
    <col min="4100" max="4100" width="8.625" style="66" customWidth="1"/>
    <col min="4101" max="4101" width="12.25" style="66" customWidth="1"/>
    <col min="4102" max="4103" width="14.125" style="66" bestFit="1" customWidth="1"/>
    <col min="4104" max="4104" width="12.375" style="66" customWidth="1"/>
    <col min="4105" max="4105" width="15.875" style="66" customWidth="1"/>
    <col min="4106" max="4106" width="11.875" style="66" customWidth="1"/>
    <col min="4107" max="4107" width="20.25" style="66" bestFit="1" customWidth="1"/>
    <col min="4108" max="4108" width="29.125" style="66" customWidth="1"/>
    <col min="4109" max="4352" width="9" style="66"/>
    <col min="4353" max="4353" width="5.375" style="66" customWidth="1"/>
    <col min="4354" max="4354" width="37" style="66" bestFit="1" customWidth="1"/>
    <col min="4355" max="4355" width="14.125" style="66" customWidth="1"/>
    <col min="4356" max="4356" width="8.625" style="66" customWidth="1"/>
    <col min="4357" max="4357" width="12.25" style="66" customWidth="1"/>
    <col min="4358" max="4359" width="14.125" style="66" bestFit="1" customWidth="1"/>
    <col min="4360" max="4360" width="12.375" style="66" customWidth="1"/>
    <col min="4361" max="4361" width="15.875" style="66" customWidth="1"/>
    <col min="4362" max="4362" width="11.875" style="66" customWidth="1"/>
    <col min="4363" max="4363" width="20.25" style="66" bestFit="1" customWidth="1"/>
    <col min="4364" max="4364" width="29.125" style="66" customWidth="1"/>
    <col min="4365" max="4608" width="9" style="66"/>
    <col min="4609" max="4609" width="5.375" style="66" customWidth="1"/>
    <col min="4610" max="4610" width="37" style="66" bestFit="1" customWidth="1"/>
    <col min="4611" max="4611" width="14.125" style="66" customWidth="1"/>
    <col min="4612" max="4612" width="8.625" style="66" customWidth="1"/>
    <col min="4613" max="4613" width="12.25" style="66" customWidth="1"/>
    <col min="4614" max="4615" width="14.125" style="66" bestFit="1" customWidth="1"/>
    <col min="4616" max="4616" width="12.375" style="66" customWidth="1"/>
    <col min="4617" max="4617" width="15.875" style="66" customWidth="1"/>
    <col min="4618" max="4618" width="11.875" style="66" customWidth="1"/>
    <col min="4619" max="4619" width="20.25" style="66" bestFit="1" customWidth="1"/>
    <col min="4620" max="4620" width="29.125" style="66" customWidth="1"/>
    <col min="4621" max="4864" width="9" style="66"/>
    <col min="4865" max="4865" width="5.375" style="66" customWidth="1"/>
    <col min="4866" max="4866" width="37" style="66" bestFit="1" customWidth="1"/>
    <col min="4867" max="4867" width="14.125" style="66" customWidth="1"/>
    <col min="4868" max="4868" width="8.625" style="66" customWidth="1"/>
    <col min="4869" max="4869" width="12.25" style="66" customWidth="1"/>
    <col min="4870" max="4871" width="14.125" style="66" bestFit="1" customWidth="1"/>
    <col min="4872" max="4872" width="12.375" style="66" customWidth="1"/>
    <col min="4873" max="4873" width="15.875" style="66" customWidth="1"/>
    <col min="4874" max="4874" width="11.875" style="66" customWidth="1"/>
    <col min="4875" max="4875" width="20.25" style="66" bestFit="1" customWidth="1"/>
    <col min="4876" max="4876" width="29.125" style="66" customWidth="1"/>
    <col min="4877" max="5120" width="9" style="66"/>
    <col min="5121" max="5121" width="5.375" style="66" customWidth="1"/>
    <col min="5122" max="5122" width="37" style="66" bestFit="1" customWidth="1"/>
    <col min="5123" max="5123" width="14.125" style="66" customWidth="1"/>
    <col min="5124" max="5124" width="8.625" style="66" customWidth="1"/>
    <col min="5125" max="5125" width="12.25" style="66" customWidth="1"/>
    <col min="5126" max="5127" width="14.125" style="66" bestFit="1" customWidth="1"/>
    <col min="5128" max="5128" width="12.375" style="66" customWidth="1"/>
    <col min="5129" max="5129" width="15.875" style="66" customWidth="1"/>
    <col min="5130" max="5130" width="11.875" style="66" customWidth="1"/>
    <col min="5131" max="5131" width="20.25" style="66" bestFit="1" customWidth="1"/>
    <col min="5132" max="5132" width="29.125" style="66" customWidth="1"/>
    <col min="5133" max="5376" width="9" style="66"/>
    <col min="5377" max="5377" width="5.375" style="66" customWidth="1"/>
    <col min="5378" max="5378" width="37" style="66" bestFit="1" customWidth="1"/>
    <col min="5379" max="5379" width="14.125" style="66" customWidth="1"/>
    <col min="5380" max="5380" width="8.625" style="66" customWidth="1"/>
    <col min="5381" max="5381" width="12.25" style="66" customWidth="1"/>
    <col min="5382" max="5383" width="14.125" style="66" bestFit="1" customWidth="1"/>
    <col min="5384" max="5384" width="12.375" style="66" customWidth="1"/>
    <col min="5385" max="5385" width="15.875" style="66" customWidth="1"/>
    <col min="5386" max="5386" width="11.875" style="66" customWidth="1"/>
    <col min="5387" max="5387" width="20.25" style="66" bestFit="1" customWidth="1"/>
    <col min="5388" max="5388" width="29.125" style="66" customWidth="1"/>
    <col min="5389" max="5632" width="9" style="66"/>
    <col min="5633" max="5633" width="5.375" style="66" customWidth="1"/>
    <col min="5634" max="5634" width="37" style="66" bestFit="1" customWidth="1"/>
    <col min="5635" max="5635" width="14.125" style="66" customWidth="1"/>
    <col min="5636" max="5636" width="8.625" style="66" customWidth="1"/>
    <col min="5637" max="5637" width="12.25" style="66" customWidth="1"/>
    <col min="5638" max="5639" width="14.125" style="66" bestFit="1" customWidth="1"/>
    <col min="5640" max="5640" width="12.375" style="66" customWidth="1"/>
    <col min="5641" max="5641" width="15.875" style="66" customWidth="1"/>
    <col min="5642" max="5642" width="11.875" style="66" customWidth="1"/>
    <col min="5643" max="5643" width="20.25" style="66" bestFit="1" customWidth="1"/>
    <col min="5644" max="5644" width="29.125" style="66" customWidth="1"/>
    <col min="5645" max="5888" width="9" style="66"/>
    <col min="5889" max="5889" width="5.375" style="66" customWidth="1"/>
    <col min="5890" max="5890" width="37" style="66" bestFit="1" customWidth="1"/>
    <col min="5891" max="5891" width="14.125" style="66" customWidth="1"/>
    <col min="5892" max="5892" width="8.625" style="66" customWidth="1"/>
    <col min="5893" max="5893" width="12.25" style="66" customWidth="1"/>
    <col min="5894" max="5895" width="14.125" style="66" bestFit="1" customWidth="1"/>
    <col min="5896" max="5896" width="12.375" style="66" customWidth="1"/>
    <col min="5897" max="5897" width="15.875" style="66" customWidth="1"/>
    <col min="5898" max="5898" width="11.875" style="66" customWidth="1"/>
    <col min="5899" max="5899" width="20.25" style="66" bestFit="1" customWidth="1"/>
    <col min="5900" max="5900" width="29.125" style="66" customWidth="1"/>
    <col min="5901" max="6144" width="9" style="66"/>
    <col min="6145" max="6145" width="5.375" style="66" customWidth="1"/>
    <col min="6146" max="6146" width="37" style="66" bestFit="1" customWidth="1"/>
    <col min="6147" max="6147" width="14.125" style="66" customWidth="1"/>
    <col min="6148" max="6148" width="8.625" style="66" customWidth="1"/>
    <col min="6149" max="6149" width="12.25" style="66" customWidth="1"/>
    <col min="6150" max="6151" width="14.125" style="66" bestFit="1" customWidth="1"/>
    <col min="6152" max="6152" width="12.375" style="66" customWidth="1"/>
    <col min="6153" max="6153" width="15.875" style="66" customWidth="1"/>
    <col min="6154" max="6154" width="11.875" style="66" customWidth="1"/>
    <col min="6155" max="6155" width="20.25" style="66" bestFit="1" customWidth="1"/>
    <col min="6156" max="6156" width="29.125" style="66" customWidth="1"/>
    <col min="6157" max="6400" width="9" style="66"/>
    <col min="6401" max="6401" width="5.375" style="66" customWidth="1"/>
    <col min="6402" max="6402" width="37" style="66" bestFit="1" customWidth="1"/>
    <col min="6403" max="6403" width="14.125" style="66" customWidth="1"/>
    <col min="6404" max="6404" width="8.625" style="66" customWidth="1"/>
    <col min="6405" max="6405" width="12.25" style="66" customWidth="1"/>
    <col min="6406" max="6407" width="14.125" style="66" bestFit="1" customWidth="1"/>
    <col min="6408" max="6408" width="12.375" style="66" customWidth="1"/>
    <col min="6409" max="6409" width="15.875" style="66" customWidth="1"/>
    <col min="6410" max="6410" width="11.875" style="66" customWidth="1"/>
    <col min="6411" max="6411" width="20.25" style="66" bestFit="1" customWidth="1"/>
    <col min="6412" max="6412" width="29.125" style="66" customWidth="1"/>
    <col min="6413" max="6656" width="9" style="66"/>
    <col min="6657" max="6657" width="5.375" style="66" customWidth="1"/>
    <col min="6658" max="6658" width="37" style="66" bestFit="1" customWidth="1"/>
    <col min="6659" max="6659" width="14.125" style="66" customWidth="1"/>
    <col min="6660" max="6660" width="8.625" style="66" customWidth="1"/>
    <col min="6661" max="6661" width="12.25" style="66" customWidth="1"/>
    <col min="6662" max="6663" width="14.125" style="66" bestFit="1" customWidth="1"/>
    <col min="6664" max="6664" width="12.375" style="66" customWidth="1"/>
    <col min="6665" max="6665" width="15.875" style="66" customWidth="1"/>
    <col min="6666" max="6666" width="11.875" style="66" customWidth="1"/>
    <col min="6667" max="6667" width="20.25" style="66" bestFit="1" customWidth="1"/>
    <col min="6668" max="6668" width="29.125" style="66" customWidth="1"/>
    <col min="6669" max="6912" width="9" style="66"/>
    <col min="6913" max="6913" width="5.375" style="66" customWidth="1"/>
    <col min="6914" max="6914" width="37" style="66" bestFit="1" customWidth="1"/>
    <col min="6915" max="6915" width="14.125" style="66" customWidth="1"/>
    <col min="6916" max="6916" width="8.625" style="66" customWidth="1"/>
    <col min="6917" max="6917" width="12.25" style="66" customWidth="1"/>
    <col min="6918" max="6919" width="14.125" style="66" bestFit="1" customWidth="1"/>
    <col min="6920" max="6920" width="12.375" style="66" customWidth="1"/>
    <col min="6921" max="6921" width="15.875" style="66" customWidth="1"/>
    <col min="6922" max="6922" width="11.875" style="66" customWidth="1"/>
    <col min="6923" max="6923" width="20.25" style="66" bestFit="1" customWidth="1"/>
    <col min="6924" max="6924" width="29.125" style="66" customWidth="1"/>
    <col min="6925" max="7168" width="9" style="66"/>
    <col min="7169" max="7169" width="5.375" style="66" customWidth="1"/>
    <col min="7170" max="7170" width="37" style="66" bestFit="1" customWidth="1"/>
    <col min="7171" max="7171" width="14.125" style="66" customWidth="1"/>
    <col min="7172" max="7172" width="8.625" style="66" customWidth="1"/>
    <col min="7173" max="7173" width="12.25" style="66" customWidth="1"/>
    <col min="7174" max="7175" width="14.125" style="66" bestFit="1" customWidth="1"/>
    <col min="7176" max="7176" width="12.375" style="66" customWidth="1"/>
    <col min="7177" max="7177" width="15.875" style="66" customWidth="1"/>
    <col min="7178" max="7178" width="11.875" style="66" customWidth="1"/>
    <col min="7179" max="7179" width="20.25" style="66" bestFit="1" customWidth="1"/>
    <col min="7180" max="7180" width="29.125" style="66" customWidth="1"/>
    <col min="7181" max="7424" width="9" style="66"/>
    <col min="7425" max="7425" width="5.375" style="66" customWidth="1"/>
    <col min="7426" max="7426" width="37" style="66" bestFit="1" customWidth="1"/>
    <col min="7427" max="7427" width="14.125" style="66" customWidth="1"/>
    <col min="7428" max="7428" width="8.625" style="66" customWidth="1"/>
    <col min="7429" max="7429" width="12.25" style="66" customWidth="1"/>
    <col min="7430" max="7431" width="14.125" style="66" bestFit="1" customWidth="1"/>
    <col min="7432" max="7432" width="12.375" style="66" customWidth="1"/>
    <col min="7433" max="7433" width="15.875" style="66" customWidth="1"/>
    <col min="7434" max="7434" width="11.875" style="66" customWidth="1"/>
    <col min="7435" max="7435" width="20.25" style="66" bestFit="1" customWidth="1"/>
    <col min="7436" max="7436" width="29.125" style="66" customWidth="1"/>
    <col min="7437" max="7680" width="9" style="66"/>
    <col min="7681" max="7681" width="5.375" style="66" customWidth="1"/>
    <col min="7682" max="7682" width="37" style="66" bestFit="1" customWidth="1"/>
    <col min="7683" max="7683" width="14.125" style="66" customWidth="1"/>
    <col min="7684" max="7684" width="8.625" style="66" customWidth="1"/>
    <col min="7685" max="7685" width="12.25" style="66" customWidth="1"/>
    <col min="7686" max="7687" width="14.125" style="66" bestFit="1" customWidth="1"/>
    <col min="7688" max="7688" width="12.375" style="66" customWidth="1"/>
    <col min="7689" max="7689" width="15.875" style="66" customWidth="1"/>
    <col min="7690" max="7690" width="11.875" style="66" customWidth="1"/>
    <col min="7691" max="7691" width="20.25" style="66" bestFit="1" customWidth="1"/>
    <col min="7692" max="7692" width="29.125" style="66" customWidth="1"/>
    <col min="7693" max="7936" width="9" style="66"/>
    <col min="7937" max="7937" width="5.375" style="66" customWidth="1"/>
    <col min="7938" max="7938" width="37" style="66" bestFit="1" customWidth="1"/>
    <col min="7939" max="7939" width="14.125" style="66" customWidth="1"/>
    <col min="7940" max="7940" width="8.625" style="66" customWidth="1"/>
    <col min="7941" max="7941" width="12.25" style="66" customWidth="1"/>
    <col min="7942" max="7943" width="14.125" style="66" bestFit="1" customWidth="1"/>
    <col min="7944" max="7944" width="12.375" style="66" customWidth="1"/>
    <col min="7945" max="7945" width="15.875" style="66" customWidth="1"/>
    <col min="7946" max="7946" width="11.875" style="66" customWidth="1"/>
    <col min="7947" max="7947" width="20.25" style="66" bestFit="1" customWidth="1"/>
    <col min="7948" max="7948" width="29.125" style="66" customWidth="1"/>
    <col min="7949" max="8192" width="9" style="66"/>
    <col min="8193" max="8193" width="5.375" style="66" customWidth="1"/>
    <col min="8194" max="8194" width="37" style="66" bestFit="1" customWidth="1"/>
    <col min="8195" max="8195" width="14.125" style="66" customWidth="1"/>
    <col min="8196" max="8196" width="8.625" style="66" customWidth="1"/>
    <col min="8197" max="8197" width="12.25" style="66" customWidth="1"/>
    <col min="8198" max="8199" width="14.125" style="66" bestFit="1" customWidth="1"/>
    <col min="8200" max="8200" width="12.375" style="66" customWidth="1"/>
    <col min="8201" max="8201" width="15.875" style="66" customWidth="1"/>
    <col min="8202" max="8202" width="11.875" style="66" customWidth="1"/>
    <col min="8203" max="8203" width="20.25" style="66" bestFit="1" customWidth="1"/>
    <col min="8204" max="8204" width="29.125" style="66" customWidth="1"/>
    <col min="8205" max="8448" width="9" style="66"/>
    <col min="8449" max="8449" width="5.375" style="66" customWidth="1"/>
    <col min="8450" max="8450" width="37" style="66" bestFit="1" customWidth="1"/>
    <col min="8451" max="8451" width="14.125" style="66" customWidth="1"/>
    <col min="8452" max="8452" width="8.625" style="66" customWidth="1"/>
    <col min="8453" max="8453" width="12.25" style="66" customWidth="1"/>
    <col min="8454" max="8455" width="14.125" style="66" bestFit="1" customWidth="1"/>
    <col min="8456" max="8456" width="12.375" style="66" customWidth="1"/>
    <col min="8457" max="8457" width="15.875" style="66" customWidth="1"/>
    <col min="8458" max="8458" width="11.875" style="66" customWidth="1"/>
    <col min="8459" max="8459" width="20.25" style="66" bestFit="1" customWidth="1"/>
    <col min="8460" max="8460" width="29.125" style="66" customWidth="1"/>
    <col min="8461" max="8704" width="9" style="66"/>
    <col min="8705" max="8705" width="5.375" style="66" customWidth="1"/>
    <col min="8706" max="8706" width="37" style="66" bestFit="1" customWidth="1"/>
    <col min="8707" max="8707" width="14.125" style="66" customWidth="1"/>
    <col min="8708" max="8708" width="8.625" style="66" customWidth="1"/>
    <col min="8709" max="8709" width="12.25" style="66" customWidth="1"/>
    <col min="8710" max="8711" width="14.125" style="66" bestFit="1" customWidth="1"/>
    <col min="8712" max="8712" width="12.375" style="66" customWidth="1"/>
    <col min="8713" max="8713" width="15.875" style="66" customWidth="1"/>
    <col min="8714" max="8714" width="11.875" style="66" customWidth="1"/>
    <col min="8715" max="8715" width="20.25" style="66" bestFit="1" customWidth="1"/>
    <col min="8716" max="8716" width="29.125" style="66" customWidth="1"/>
    <col min="8717" max="8960" width="9" style="66"/>
    <col min="8961" max="8961" width="5.375" style="66" customWidth="1"/>
    <col min="8962" max="8962" width="37" style="66" bestFit="1" customWidth="1"/>
    <col min="8963" max="8963" width="14.125" style="66" customWidth="1"/>
    <col min="8964" max="8964" width="8.625" style="66" customWidth="1"/>
    <col min="8965" max="8965" width="12.25" style="66" customWidth="1"/>
    <col min="8966" max="8967" width="14.125" style="66" bestFit="1" customWidth="1"/>
    <col min="8968" max="8968" width="12.375" style="66" customWidth="1"/>
    <col min="8969" max="8969" width="15.875" style="66" customWidth="1"/>
    <col min="8970" max="8970" width="11.875" style="66" customWidth="1"/>
    <col min="8971" max="8971" width="20.25" style="66" bestFit="1" customWidth="1"/>
    <col min="8972" max="8972" width="29.125" style="66" customWidth="1"/>
    <col min="8973" max="9216" width="9" style="66"/>
    <col min="9217" max="9217" width="5.375" style="66" customWidth="1"/>
    <col min="9218" max="9218" width="37" style="66" bestFit="1" customWidth="1"/>
    <col min="9219" max="9219" width="14.125" style="66" customWidth="1"/>
    <col min="9220" max="9220" width="8.625" style="66" customWidth="1"/>
    <col min="9221" max="9221" width="12.25" style="66" customWidth="1"/>
    <col min="9222" max="9223" width="14.125" style="66" bestFit="1" customWidth="1"/>
    <col min="9224" max="9224" width="12.375" style="66" customWidth="1"/>
    <col min="9225" max="9225" width="15.875" style="66" customWidth="1"/>
    <col min="9226" max="9226" width="11.875" style="66" customWidth="1"/>
    <col min="9227" max="9227" width="20.25" style="66" bestFit="1" customWidth="1"/>
    <col min="9228" max="9228" width="29.125" style="66" customWidth="1"/>
    <col min="9229" max="9472" width="9" style="66"/>
    <col min="9473" max="9473" width="5.375" style="66" customWidth="1"/>
    <col min="9474" max="9474" width="37" style="66" bestFit="1" customWidth="1"/>
    <col min="9475" max="9475" width="14.125" style="66" customWidth="1"/>
    <col min="9476" max="9476" width="8.625" style="66" customWidth="1"/>
    <col min="9477" max="9477" width="12.25" style="66" customWidth="1"/>
    <col min="9478" max="9479" width="14.125" style="66" bestFit="1" customWidth="1"/>
    <col min="9480" max="9480" width="12.375" style="66" customWidth="1"/>
    <col min="9481" max="9481" width="15.875" style="66" customWidth="1"/>
    <col min="9482" max="9482" width="11.875" style="66" customWidth="1"/>
    <col min="9483" max="9483" width="20.25" style="66" bestFit="1" customWidth="1"/>
    <col min="9484" max="9484" width="29.125" style="66" customWidth="1"/>
    <col min="9485" max="9728" width="9" style="66"/>
    <col min="9729" max="9729" width="5.375" style="66" customWidth="1"/>
    <col min="9730" max="9730" width="37" style="66" bestFit="1" customWidth="1"/>
    <col min="9731" max="9731" width="14.125" style="66" customWidth="1"/>
    <col min="9732" max="9732" width="8.625" style="66" customWidth="1"/>
    <col min="9733" max="9733" width="12.25" style="66" customWidth="1"/>
    <col min="9734" max="9735" width="14.125" style="66" bestFit="1" customWidth="1"/>
    <col min="9736" max="9736" width="12.375" style="66" customWidth="1"/>
    <col min="9737" max="9737" width="15.875" style="66" customWidth="1"/>
    <col min="9738" max="9738" width="11.875" style="66" customWidth="1"/>
    <col min="9739" max="9739" width="20.25" style="66" bestFit="1" customWidth="1"/>
    <col min="9740" max="9740" width="29.125" style="66" customWidth="1"/>
    <col min="9741" max="9984" width="9" style="66"/>
    <col min="9985" max="9985" width="5.375" style="66" customWidth="1"/>
    <col min="9986" max="9986" width="37" style="66" bestFit="1" customWidth="1"/>
    <col min="9987" max="9987" width="14.125" style="66" customWidth="1"/>
    <col min="9988" max="9988" width="8.625" style="66" customWidth="1"/>
    <col min="9989" max="9989" width="12.25" style="66" customWidth="1"/>
    <col min="9990" max="9991" width="14.125" style="66" bestFit="1" customWidth="1"/>
    <col min="9992" max="9992" width="12.375" style="66" customWidth="1"/>
    <col min="9993" max="9993" width="15.875" style="66" customWidth="1"/>
    <col min="9994" max="9994" width="11.875" style="66" customWidth="1"/>
    <col min="9995" max="9995" width="20.25" style="66" bestFit="1" customWidth="1"/>
    <col min="9996" max="9996" width="29.125" style="66" customWidth="1"/>
    <col min="9997" max="10240" width="9" style="66"/>
    <col min="10241" max="10241" width="5.375" style="66" customWidth="1"/>
    <col min="10242" max="10242" width="37" style="66" bestFit="1" customWidth="1"/>
    <col min="10243" max="10243" width="14.125" style="66" customWidth="1"/>
    <col min="10244" max="10244" width="8.625" style="66" customWidth="1"/>
    <col min="10245" max="10245" width="12.25" style="66" customWidth="1"/>
    <col min="10246" max="10247" width="14.125" style="66" bestFit="1" customWidth="1"/>
    <col min="10248" max="10248" width="12.375" style="66" customWidth="1"/>
    <col min="10249" max="10249" width="15.875" style="66" customWidth="1"/>
    <col min="10250" max="10250" width="11.875" style="66" customWidth="1"/>
    <col min="10251" max="10251" width="20.25" style="66" bestFit="1" customWidth="1"/>
    <col min="10252" max="10252" width="29.125" style="66" customWidth="1"/>
    <col min="10253" max="10496" width="9" style="66"/>
    <col min="10497" max="10497" width="5.375" style="66" customWidth="1"/>
    <col min="10498" max="10498" width="37" style="66" bestFit="1" customWidth="1"/>
    <col min="10499" max="10499" width="14.125" style="66" customWidth="1"/>
    <col min="10500" max="10500" width="8.625" style="66" customWidth="1"/>
    <col min="10501" max="10501" width="12.25" style="66" customWidth="1"/>
    <col min="10502" max="10503" width="14.125" style="66" bestFit="1" customWidth="1"/>
    <col min="10504" max="10504" width="12.375" style="66" customWidth="1"/>
    <col min="10505" max="10505" width="15.875" style="66" customWidth="1"/>
    <col min="10506" max="10506" width="11.875" style="66" customWidth="1"/>
    <col min="10507" max="10507" width="20.25" style="66" bestFit="1" customWidth="1"/>
    <col min="10508" max="10508" width="29.125" style="66" customWidth="1"/>
    <col min="10509" max="10752" width="9" style="66"/>
    <col min="10753" max="10753" width="5.375" style="66" customWidth="1"/>
    <col min="10754" max="10754" width="37" style="66" bestFit="1" customWidth="1"/>
    <col min="10755" max="10755" width="14.125" style="66" customWidth="1"/>
    <col min="10756" max="10756" width="8.625" style="66" customWidth="1"/>
    <col min="10757" max="10757" width="12.25" style="66" customWidth="1"/>
    <col min="10758" max="10759" width="14.125" style="66" bestFit="1" customWidth="1"/>
    <col min="10760" max="10760" width="12.375" style="66" customWidth="1"/>
    <col min="10761" max="10761" width="15.875" style="66" customWidth="1"/>
    <col min="10762" max="10762" width="11.875" style="66" customWidth="1"/>
    <col min="10763" max="10763" width="20.25" style="66" bestFit="1" customWidth="1"/>
    <col min="10764" max="10764" width="29.125" style="66" customWidth="1"/>
    <col min="10765" max="11008" width="9" style="66"/>
    <col min="11009" max="11009" width="5.375" style="66" customWidth="1"/>
    <col min="11010" max="11010" width="37" style="66" bestFit="1" customWidth="1"/>
    <col min="11011" max="11011" width="14.125" style="66" customWidth="1"/>
    <col min="11012" max="11012" width="8.625" style="66" customWidth="1"/>
    <col min="11013" max="11013" width="12.25" style="66" customWidth="1"/>
    <col min="11014" max="11015" width="14.125" style="66" bestFit="1" customWidth="1"/>
    <col min="11016" max="11016" width="12.375" style="66" customWidth="1"/>
    <col min="11017" max="11017" width="15.875" style="66" customWidth="1"/>
    <col min="11018" max="11018" width="11.875" style="66" customWidth="1"/>
    <col min="11019" max="11019" width="20.25" style="66" bestFit="1" customWidth="1"/>
    <col min="11020" max="11020" width="29.125" style="66" customWidth="1"/>
    <col min="11021" max="11264" width="9" style="66"/>
    <col min="11265" max="11265" width="5.375" style="66" customWidth="1"/>
    <col min="11266" max="11266" width="37" style="66" bestFit="1" customWidth="1"/>
    <col min="11267" max="11267" width="14.125" style="66" customWidth="1"/>
    <col min="11268" max="11268" width="8.625" style="66" customWidth="1"/>
    <col min="11269" max="11269" width="12.25" style="66" customWidth="1"/>
    <col min="11270" max="11271" width="14.125" style="66" bestFit="1" customWidth="1"/>
    <col min="11272" max="11272" width="12.375" style="66" customWidth="1"/>
    <col min="11273" max="11273" width="15.875" style="66" customWidth="1"/>
    <col min="11274" max="11274" width="11.875" style="66" customWidth="1"/>
    <col min="11275" max="11275" width="20.25" style="66" bestFit="1" customWidth="1"/>
    <col min="11276" max="11276" width="29.125" style="66" customWidth="1"/>
    <col min="11277" max="11520" width="9" style="66"/>
    <col min="11521" max="11521" width="5.375" style="66" customWidth="1"/>
    <col min="11522" max="11522" width="37" style="66" bestFit="1" customWidth="1"/>
    <col min="11523" max="11523" width="14.125" style="66" customWidth="1"/>
    <col min="11524" max="11524" width="8.625" style="66" customWidth="1"/>
    <col min="11525" max="11525" width="12.25" style="66" customWidth="1"/>
    <col min="11526" max="11527" width="14.125" style="66" bestFit="1" customWidth="1"/>
    <col min="11528" max="11528" width="12.375" style="66" customWidth="1"/>
    <col min="11529" max="11529" width="15.875" style="66" customWidth="1"/>
    <col min="11530" max="11530" width="11.875" style="66" customWidth="1"/>
    <col min="11531" max="11531" width="20.25" style="66" bestFit="1" customWidth="1"/>
    <col min="11532" max="11532" width="29.125" style="66" customWidth="1"/>
    <col min="11533" max="11776" width="9" style="66"/>
    <col min="11777" max="11777" width="5.375" style="66" customWidth="1"/>
    <col min="11778" max="11778" width="37" style="66" bestFit="1" customWidth="1"/>
    <col min="11779" max="11779" width="14.125" style="66" customWidth="1"/>
    <col min="11780" max="11780" width="8.625" style="66" customWidth="1"/>
    <col min="11781" max="11781" width="12.25" style="66" customWidth="1"/>
    <col min="11782" max="11783" width="14.125" style="66" bestFit="1" customWidth="1"/>
    <col min="11784" max="11784" width="12.375" style="66" customWidth="1"/>
    <col min="11785" max="11785" width="15.875" style="66" customWidth="1"/>
    <col min="11786" max="11786" width="11.875" style="66" customWidth="1"/>
    <col min="11787" max="11787" width="20.25" style="66" bestFit="1" customWidth="1"/>
    <col min="11788" max="11788" width="29.125" style="66" customWidth="1"/>
    <col min="11789" max="12032" width="9" style="66"/>
    <col min="12033" max="12033" width="5.375" style="66" customWidth="1"/>
    <col min="12034" max="12034" width="37" style="66" bestFit="1" customWidth="1"/>
    <col min="12035" max="12035" width="14.125" style="66" customWidth="1"/>
    <col min="12036" max="12036" width="8.625" style="66" customWidth="1"/>
    <col min="12037" max="12037" width="12.25" style="66" customWidth="1"/>
    <col min="12038" max="12039" width="14.125" style="66" bestFit="1" customWidth="1"/>
    <col min="12040" max="12040" width="12.375" style="66" customWidth="1"/>
    <col min="12041" max="12041" width="15.875" style="66" customWidth="1"/>
    <col min="12042" max="12042" width="11.875" style="66" customWidth="1"/>
    <col min="12043" max="12043" width="20.25" style="66" bestFit="1" customWidth="1"/>
    <col min="12044" max="12044" width="29.125" style="66" customWidth="1"/>
    <col min="12045" max="12288" width="9" style="66"/>
    <col min="12289" max="12289" width="5.375" style="66" customWidth="1"/>
    <col min="12290" max="12290" width="37" style="66" bestFit="1" customWidth="1"/>
    <col min="12291" max="12291" width="14.125" style="66" customWidth="1"/>
    <col min="12292" max="12292" width="8.625" style="66" customWidth="1"/>
    <col min="12293" max="12293" width="12.25" style="66" customWidth="1"/>
    <col min="12294" max="12295" width="14.125" style="66" bestFit="1" customWidth="1"/>
    <col min="12296" max="12296" width="12.375" style="66" customWidth="1"/>
    <col min="12297" max="12297" width="15.875" style="66" customWidth="1"/>
    <col min="12298" max="12298" width="11.875" style="66" customWidth="1"/>
    <col min="12299" max="12299" width="20.25" style="66" bestFit="1" customWidth="1"/>
    <col min="12300" max="12300" width="29.125" style="66" customWidth="1"/>
    <col min="12301" max="12544" width="9" style="66"/>
    <col min="12545" max="12545" width="5.375" style="66" customWidth="1"/>
    <col min="12546" max="12546" width="37" style="66" bestFit="1" customWidth="1"/>
    <col min="12547" max="12547" width="14.125" style="66" customWidth="1"/>
    <col min="12548" max="12548" width="8.625" style="66" customWidth="1"/>
    <col min="12549" max="12549" width="12.25" style="66" customWidth="1"/>
    <col min="12550" max="12551" width="14.125" style="66" bestFit="1" customWidth="1"/>
    <col min="12552" max="12552" width="12.375" style="66" customWidth="1"/>
    <col min="12553" max="12553" width="15.875" style="66" customWidth="1"/>
    <col min="12554" max="12554" width="11.875" style="66" customWidth="1"/>
    <col min="12555" max="12555" width="20.25" style="66" bestFit="1" customWidth="1"/>
    <col min="12556" max="12556" width="29.125" style="66" customWidth="1"/>
    <col min="12557" max="12800" width="9" style="66"/>
    <col min="12801" max="12801" width="5.375" style="66" customWidth="1"/>
    <col min="12802" max="12802" width="37" style="66" bestFit="1" customWidth="1"/>
    <col min="12803" max="12803" width="14.125" style="66" customWidth="1"/>
    <col min="12804" max="12804" width="8.625" style="66" customWidth="1"/>
    <col min="12805" max="12805" width="12.25" style="66" customWidth="1"/>
    <col min="12806" max="12807" width="14.125" style="66" bestFit="1" customWidth="1"/>
    <col min="12808" max="12808" width="12.375" style="66" customWidth="1"/>
    <col min="12809" max="12809" width="15.875" style="66" customWidth="1"/>
    <col min="12810" max="12810" width="11.875" style="66" customWidth="1"/>
    <col min="12811" max="12811" width="20.25" style="66" bestFit="1" customWidth="1"/>
    <col min="12812" max="12812" width="29.125" style="66" customWidth="1"/>
    <col min="12813" max="13056" width="9" style="66"/>
    <col min="13057" max="13057" width="5.375" style="66" customWidth="1"/>
    <col min="13058" max="13058" width="37" style="66" bestFit="1" customWidth="1"/>
    <col min="13059" max="13059" width="14.125" style="66" customWidth="1"/>
    <col min="13060" max="13060" width="8.625" style="66" customWidth="1"/>
    <col min="13061" max="13061" width="12.25" style="66" customWidth="1"/>
    <col min="13062" max="13063" width="14.125" style="66" bestFit="1" customWidth="1"/>
    <col min="13064" max="13064" width="12.375" style="66" customWidth="1"/>
    <col min="13065" max="13065" width="15.875" style="66" customWidth="1"/>
    <col min="13066" max="13066" width="11.875" style="66" customWidth="1"/>
    <col min="13067" max="13067" width="20.25" style="66" bestFit="1" customWidth="1"/>
    <col min="13068" max="13068" width="29.125" style="66" customWidth="1"/>
    <col min="13069" max="13312" width="9" style="66"/>
    <col min="13313" max="13313" width="5.375" style="66" customWidth="1"/>
    <col min="13314" max="13314" width="37" style="66" bestFit="1" customWidth="1"/>
    <col min="13315" max="13315" width="14.125" style="66" customWidth="1"/>
    <col min="13316" max="13316" width="8.625" style="66" customWidth="1"/>
    <col min="13317" max="13317" width="12.25" style="66" customWidth="1"/>
    <col min="13318" max="13319" width="14.125" style="66" bestFit="1" customWidth="1"/>
    <col min="13320" max="13320" width="12.375" style="66" customWidth="1"/>
    <col min="13321" max="13321" width="15.875" style="66" customWidth="1"/>
    <col min="13322" max="13322" width="11.875" style="66" customWidth="1"/>
    <col min="13323" max="13323" width="20.25" style="66" bestFit="1" customWidth="1"/>
    <col min="13324" max="13324" width="29.125" style="66" customWidth="1"/>
    <col min="13325" max="13568" width="9" style="66"/>
    <col min="13569" max="13569" width="5.375" style="66" customWidth="1"/>
    <col min="13570" max="13570" width="37" style="66" bestFit="1" customWidth="1"/>
    <col min="13571" max="13571" width="14.125" style="66" customWidth="1"/>
    <col min="13572" max="13572" width="8.625" style="66" customWidth="1"/>
    <col min="13573" max="13573" width="12.25" style="66" customWidth="1"/>
    <col min="13574" max="13575" width="14.125" style="66" bestFit="1" customWidth="1"/>
    <col min="13576" max="13576" width="12.375" style="66" customWidth="1"/>
    <col min="13577" max="13577" width="15.875" style="66" customWidth="1"/>
    <col min="13578" max="13578" width="11.875" style="66" customWidth="1"/>
    <col min="13579" max="13579" width="20.25" style="66" bestFit="1" customWidth="1"/>
    <col min="13580" max="13580" width="29.125" style="66" customWidth="1"/>
    <col min="13581" max="13824" width="9" style="66"/>
    <col min="13825" max="13825" width="5.375" style="66" customWidth="1"/>
    <col min="13826" max="13826" width="37" style="66" bestFit="1" customWidth="1"/>
    <col min="13827" max="13827" width="14.125" style="66" customWidth="1"/>
    <col min="13828" max="13828" width="8.625" style="66" customWidth="1"/>
    <col min="13829" max="13829" width="12.25" style="66" customWidth="1"/>
    <col min="13830" max="13831" width="14.125" style="66" bestFit="1" customWidth="1"/>
    <col min="13832" max="13832" width="12.375" style="66" customWidth="1"/>
    <col min="13833" max="13833" width="15.875" style="66" customWidth="1"/>
    <col min="13834" max="13834" width="11.875" style="66" customWidth="1"/>
    <col min="13835" max="13835" width="20.25" style="66" bestFit="1" customWidth="1"/>
    <col min="13836" max="13836" width="29.125" style="66" customWidth="1"/>
    <col min="13837" max="14080" width="9" style="66"/>
    <col min="14081" max="14081" width="5.375" style="66" customWidth="1"/>
    <col min="14082" max="14082" width="37" style="66" bestFit="1" customWidth="1"/>
    <col min="14083" max="14083" width="14.125" style="66" customWidth="1"/>
    <col min="14084" max="14084" width="8.625" style="66" customWidth="1"/>
    <col min="14085" max="14085" width="12.25" style="66" customWidth="1"/>
    <col min="14086" max="14087" width="14.125" style="66" bestFit="1" customWidth="1"/>
    <col min="14088" max="14088" width="12.375" style="66" customWidth="1"/>
    <col min="14089" max="14089" width="15.875" style="66" customWidth="1"/>
    <col min="14090" max="14090" width="11.875" style="66" customWidth="1"/>
    <col min="14091" max="14091" width="20.25" style="66" bestFit="1" customWidth="1"/>
    <col min="14092" max="14092" width="29.125" style="66" customWidth="1"/>
    <col min="14093" max="14336" width="9" style="66"/>
    <col min="14337" max="14337" width="5.375" style="66" customWidth="1"/>
    <col min="14338" max="14338" width="37" style="66" bestFit="1" customWidth="1"/>
    <col min="14339" max="14339" width="14.125" style="66" customWidth="1"/>
    <col min="14340" max="14340" width="8.625" style="66" customWidth="1"/>
    <col min="14341" max="14341" width="12.25" style="66" customWidth="1"/>
    <col min="14342" max="14343" width="14.125" style="66" bestFit="1" customWidth="1"/>
    <col min="14344" max="14344" width="12.375" style="66" customWidth="1"/>
    <col min="14345" max="14345" width="15.875" style="66" customWidth="1"/>
    <col min="14346" max="14346" width="11.875" style="66" customWidth="1"/>
    <col min="14347" max="14347" width="20.25" style="66" bestFit="1" customWidth="1"/>
    <col min="14348" max="14348" width="29.125" style="66" customWidth="1"/>
    <col min="14349" max="14592" width="9" style="66"/>
    <col min="14593" max="14593" width="5.375" style="66" customWidth="1"/>
    <col min="14594" max="14594" width="37" style="66" bestFit="1" customWidth="1"/>
    <col min="14595" max="14595" width="14.125" style="66" customWidth="1"/>
    <col min="14596" max="14596" width="8.625" style="66" customWidth="1"/>
    <col min="14597" max="14597" width="12.25" style="66" customWidth="1"/>
    <col min="14598" max="14599" width="14.125" style="66" bestFit="1" customWidth="1"/>
    <col min="14600" max="14600" width="12.375" style="66" customWidth="1"/>
    <col min="14601" max="14601" width="15.875" style="66" customWidth="1"/>
    <col min="14602" max="14602" width="11.875" style="66" customWidth="1"/>
    <col min="14603" max="14603" width="20.25" style="66" bestFit="1" customWidth="1"/>
    <col min="14604" max="14604" width="29.125" style="66" customWidth="1"/>
    <col min="14605" max="14848" width="9" style="66"/>
    <col min="14849" max="14849" width="5.375" style="66" customWidth="1"/>
    <col min="14850" max="14850" width="37" style="66" bestFit="1" customWidth="1"/>
    <col min="14851" max="14851" width="14.125" style="66" customWidth="1"/>
    <col min="14852" max="14852" width="8.625" style="66" customWidth="1"/>
    <col min="14853" max="14853" width="12.25" style="66" customWidth="1"/>
    <col min="14854" max="14855" width="14.125" style="66" bestFit="1" customWidth="1"/>
    <col min="14856" max="14856" width="12.375" style="66" customWidth="1"/>
    <col min="14857" max="14857" width="15.875" style="66" customWidth="1"/>
    <col min="14858" max="14858" width="11.875" style="66" customWidth="1"/>
    <col min="14859" max="14859" width="20.25" style="66" bestFit="1" customWidth="1"/>
    <col min="14860" max="14860" width="29.125" style="66" customWidth="1"/>
    <col min="14861" max="15104" width="9" style="66"/>
    <col min="15105" max="15105" width="5.375" style="66" customWidth="1"/>
    <col min="15106" max="15106" width="37" style="66" bestFit="1" customWidth="1"/>
    <col min="15107" max="15107" width="14.125" style="66" customWidth="1"/>
    <col min="15108" max="15108" width="8.625" style="66" customWidth="1"/>
    <col min="15109" max="15109" width="12.25" style="66" customWidth="1"/>
    <col min="15110" max="15111" width="14.125" style="66" bestFit="1" customWidth="1"/>
    <col min="15112" max="15112" width="12.375" style="66" customWidth="1"/>
    <col min="15113" max="15113" width="15.875" style="66" customWidth="1"/>
    <col min="15114" max="15114" width="11.875" style="66" customWidth="1"/>
    <col min="15115" max="15115" width="20.25" style="66" bestFit="1" customWidth="1"/>
    <col min="15116" max="15116" width="29.125" style="66" customWidth="1"/>
    <col min="15117" max="15360" width="9" style="66"/>
    <col min="15361" max="15361" width="5.375" style="66" customWidth="1"/>
    <col min="15362" max="15362" width="37" style="66" bestFit="1" customWidth="1"/>
    <col min="15363" max="15363" width="14.125" style="66" customWidth="1"/>
    <col min="15364" max="15364" width="8.625" style="66" customWidth="1"/>
    <col min="15365" max="15365" width="12.25" style="66" customWidth="1"/>
    <col min="15366" max="15367" width="14.125" style="66" bestFit="1" customWidth="1"/>
    <col min="15368" max="15368" width="12.375" style="66" customWidth="1"/>
    <col min="15369" max="15369" width="15.875" style="66" customWidth="1"/>
    <col min="15370" max="15370" width="11.875" style="66" customWidth="1"/>
    <col min="15371" max="15371" width="20.25" style="66" bestFit="1" customWidth="1"/>
    <col min="15372" max="15372" width="29.125" style="66" customWidth="1"/>
    <col min="15373" max="15616" width="9" style="66"/>
    <col min="15617" max="15617" width="5.375" style="66" customWidth="1"/>
    <col min="15618" max="15618" width="37" style="66" bestFit="1" customWidth="1"/>
    <col min="15619" max="15619" width="14.125" style="66" customWidth="1"/>
    <col min="15620" max="15620" width="8.625" style="66" customWidth="1"/>
    <col min="15621" max="15621" width="12.25" style="66" customWidth="1"/>
    <col min="15622" max="15623" width="14.125" style="66" bestFit="1" customWidth="1"/>
    <col min="15624" max="15624" width="12.375" style="66" customWidth="1"/>
    <col min="15625" max="15625" width="15.875" style="66" customWidth="1"/>
    <col min="15626" max="15626" width="11.875" style="66" customWidth="1"/>
    <col min="15627" max="15627" width="20.25" style="66" bestFit="1" customWidth="1"/>
    <col min="15628" max="15628" width="29.125" style="66" customWidth="1"/>
    <col min="15629" max="15872" width="9" style="66"/>
    <col min="15873" max="15873" width="5.375" style="66" customWidth="1"/>
    <col min="15874" max="15874" width="37" style="66" bestFit="1" customWidth="1"/>
    <col min="15875" max="15875" width="14.125" style="66" customWidth="1"/>
    <col min="15876" max="15876" width="8.625" style="66" customWidth="1"/>
    <col min="15877" max="15877" width="12.25" style="66" customWidth="1"/>
    <col min="15878" max="15879" width="14.125" style="66" bestFit="1" customWidth="1"/>
    <col min="15880" max="15880" width="12.375" style="66" customWidth="1"/>
    <col min="15881" max="15881" width="15.875" style="66" customWidth="1"/>
    <col min="15882" max="15882" width="11.875" style="66" customWidth="1"/>
    <col min="15883" max="15883" width="20.25" style="66" bestFit="1" customWidth="1"/>
    <col min="15884" max="15884" width="29.125" style="66" customWidth="1"/>
    <col min="15885" max="16128" width="9" style="66"/>
    <col min="16129" max="16129" width="5.375" style="66" customWidth="1"/>
    <col min="16130" max="16130" width="37" style="66" bestFit="1" customWidth="1"/>
    <col min="16131" max="16131" width="14.125" style="66" customWidth="1"/>
    <col min="16132" max="16132" width="8.625" style="66" customWidth="1"/>
    <col min="16133" max="16133" width="12.25" style="66" customWidth="1"/>
    <col min="16134" max="16135" width="14.125" style="66" bestFit="1" customWidth="1"/>
    <col min="16136" max="16136" width="12.375" style="66" customWidth="1"/>
    <col min="16137" max="16137" width="15.875" style="66" customWidth="1"/>
    <col min="16138" max="16138" width="11.875" style="66" customWidth="1"/>
    <col min="16139" max="16139" width="20.25" style="66" bestFit="1" customWidth="1"/>
    <col min="16140" max="16140" width="29.125" style="66" customWidth="1"/>
    <col min="16141" max="16384" width="9" style="66"/>
  </cols>
  <sheetData>
    <row r="1" spans="1:12" ht="2.25" customHeight="1">
      <c r="A1" s="62"/>
      <c r="L1" s="65"/>
    </row>
    <row r="2" spans="1:12" s="69" customFormat="1" ht="30" customHeight="1">
      <c r="A2" s="451" t="s">
        <v>49</v>
      </c>
      <c r="B2" s="451"/>
      <c r="C2" s="451"/>
      <c r="D2" s="451"/>
      <c r="E2" s="451"/>
      <c r="F2" s="67"/>
      <c r="G2" s="68"/>
      <c r="H2" s="452" t="s">
        <v>50</v>
      </c>
      <c r="I2" s="452"/>
      <c r="J2" s="452"/>
      <c r="K2" s="452"/>
      <c r="L2" s="452"/>
    </row>
    <row r="3" spans="1:12" s="73" customFormat="1" ht="6" customHeight="1">
      <c r="A3" s="70"/>
      <c r="B3" s="70"/>
      <c r="C3" s="71"/>
      <c r="D3" s="71"/>
      <c r="E3" s="71"/>
      <c r="F3" s="71"/>
      <c r="G3" s="71"/>
      <c r="H3" s="72"/>
      <c r="I3" s="72"/>
      <c r="J3" s="72"/>
      <c r="K3" s="72"/>
      <c r="L3" s="72"/>
    </row>
    <row r="4" spans="1:12" s="74" customFormat="1" thickBot="1">
      <c r="A4" s="74" t="s">
        <v>2</v>
      </c>
      <c r="C4" s="75"/>
      <c r="D4" s="76"/>
      <c r="E4" s="76"/>
      <c r="F4" s="76"/>
      <c r="G4" s="77"/>
      <c r="H4" s="78"/>
      <c r="I4" s="79"/>
      <c r="J4" s="76"/>
      <c r="K4" s="76"/>
      <c r="L4" s="80" t="s">
        <v>51</v>
      </c>
    </row>
    <row r="5" spans="1:12" s="88" customFormat="1" ht="15" customHeight="1">
      <c r="A5" s="81"/>
      <c r="B5" s="81"/>
      <c r="C5" s="82" t="s">
        <v>52</v>
      </c>
      <c r="D5" s="82" t="s">
        <v>53</v>
      </c>
      <c r="E5" s="83" t="s">
        <v>54</v>
      </c>
      <c r="F5" s="82" t="s">
        <v>55</v>
      </c>
      <c r="G5" s="84" t="s">
        <v>56</v>
      </c>
      <c r="H5" s="85" t="s">
        <v>57</v>
      </c>
      <c r="I5" s="82" t="s">
        <v>58</v>
      </c>
      <c r="J5" s="82" t="s">
        <v>59</v>
      </c>
      <c r="K5" s="86" t="s">
        <v>60</v>
      </c>
      <c r="L5" s="87"/>
    </row>
    <row r="6" spans="1:12" s="88" customFormat="1" ht="15" customHeight="1">
      <c r="A6" s="89" t="s">
        <v>61</v>
      </c>
      <c r="B6" s="89"/>
      <c r="C6" s="90"/>
      <c r="D6" s="91" t="s">
        <v>62</v>
      </c>
      <c r="E6" s="92" t="s">
        <v>63</v>
      </c>
      <c r="F6" s="90"/>
      <c r="G6" s="90"/>
      <c r="H6" s="93"/>
      <c r="I6" s="94"/>
      <c r="J6" s="91"/>
      <c r="K6" s="91" t="s">
        <v>64</v>
      </c>
      <c r="L6" s="95" t="s">
        <v>65</v>
      </c>
    </row>
    <row r="7" spans="1:12" s="88" customFormat="1" ht="15" customHeight="1">
      <c r="A7" s="89" t="s">
        <v>66</v>
      </c>
      <c r="B7" s="89"/>
      <c r="C7" s="91" t="s">
        <v>67</v>
      </c>
      <c r="D7" s="96" t="s">
        <v>67</v>
      </c>
      <c r="E7" s="92" t="s">
        <v>68</v>
      </c>
      <c r="F7" s="90"/>
      <c r="G7" s="90" t="s">
        <v>69</v>
      </c>
      <c r="H7" s="97" t="s">
        <v>70</v>
      </c>
      <c r="I7" s="91" t="s">
        <v>71</v>
      </c>
      <c r="J7" s="90" t="s">
        <v>72</v>
      </c>
      <c r="K7" s="91" t="s">
        <v>73</v>
      </c>
      <c r="L7" s="98" t="s">
        <v>74</v>
      </c>
    </row>
    <row r="8" spans="1:12" s="88" customFormat="1" ht="15" customHeight="1">
      <c r="A8" s="99"/>
      <c r="B8" s="99"/>
      <c r="C8" s="100" t="s">
        <v>75</v>
      </c>
      <c r="D8" s="100" t="s">
        <v>76</v>
      </c>
      <c r="E8" s="101" t="s">
        <v>77</v>
      </c>
      <c r="F8" s="100" t="s">
        <v>78</v>
      </c>
      <c r="G8" s="102" t="s">
        <v>79</v>
      </c>
      <c r="H8" s="102" t="s">
        <v>80</v>
      </c>
      <c r="I8" s="100" t="s">
        <v>81</v>
      </c>
      <c r="J8" s="100" t="s">
        <v>82</v>
      </c>
      <c r="K8" s="100" t="s">
        <v>83</v>
      </c>
      <c r="L8" s="103"/>
    </row>
    <row r="9" spans="1:12" s="74" customFormat="1" ht="15" customHeight="1">
      <c r="A9" s="104"/>
      <c r="B9" s="105">
        <v>2010</v>
      </c>
      <c r="C9" s="106">
        <v>78</v>
      </c>
      <c r="D9" s="107">
        <v>2674</v>
      </c>
      <c r="E9" s="107">
        <v>72140</v>
      </c>
      <c r="F9" s="107">
        <v>687141</v>
      </c>
      <c r="G9" s="107">
        <v>684262</v>
      </c>
      <c r="H9" s="107">
        <v>59514</v>
      </c>
      <c r="I9" s="107">
        <v>470721</v>
      </c>
      <c r="J9" s="107">
        <v>216420</v>
      </c>
      <c r="K9" s="108" t="s">
        <v>84</v>
      </c>
      <c r="L9" s="109">
        <v>2010</v>
      </c>
    </row>
    <row r="10" spans="1:12" s="74" customFormat="1" ht="15" customHeight="1">
      <c r="A10" s="104"/>
      <c r="B10" s="110">
        <v>2011</v>
      </c>
      <c r="C10" s="111">
        <v>95</v>
      </c>
      <c r="D10" s="112">
        <v>3134</v>
      </c>
      <c r="E10" s="112">
        <v>100408</v>
      </c>
      <c r="F10" s="112">
        <v>90471</v>
      </c>
      <c r="G10" s="112">
        <v>942957</v>
      </c>
      <c r="H10" s="112">
        <v>100507</v>
      </c>
      <c r="I10" s="112">
        <v>682426</v>
      </c>
      <c r="J10" s="112">
        <v>274919</v>
      </c>
      <c r="K10" s="113">
        <v>366058</v>
      </c>
      <c r="L10" s="109">
        <v>2011</v>
      </c>
    </row>
    <row r="11" spans="1:12" s="114" customFormat="1" ht="15" customHeight="1">
      <c r="A11" s="104"/>
      <c r="B11" s="110">
        <v>2012</v>
      </c>
      <c r="C11" s="111">
        <v>98</v>
      </c>
      <c r="D11" s="112">
        <v>3200</v>
      </c>
      <c r="E11" s="112">
        <v>105066</v>
      </c>
      <c r="F11" s="107" t="s">
        <v>85</v>
      </c>
      <c r="G11" s="112">
        <v>1014799</v>
      </c>
      <c r="H11" s="112">
        <v>111249</v>
      </c>
      <c r="I11" s="112">
        <v>704258</v>
      </c>
      <c r="J11" s="112">
        <v>326395</v>
      </c>
      <c r="K11" s="108" t="s">
        <v>86</v>
      </c>
      <c r="L11" s="109">
        <v>2012</v>
      </c>
    </row>
    <row r="12" spans="1:12" s="114" customFormat="1" ht="15" customHeight="1">
      <c r="A12" s="104"/>
      <c r="B12" s="110">
        <v>2013</v>
      </c>
      <c r="C12" s="111">
        <v>99</v>
      </c>
      <c r="D12" s="112">
        <v>3567</v>
      </c>
      <c r="E12" s="112">
        <v>111752</v>
      </c>
      <c r="F12" s="112">
        <v>1050950</v>
      </c>
      <c r="G12" s="112">
        <v>1041751</v>
      </c>
      <c r="H12" s="112">
        <v>120211</v>
      </c>
      <c r="I12" s="112">
        <v>735697</v>
      </c>
      <c r="J12" s="112">
        <v>315253</v>
      </c>
      <c r="K12" s="108">
        <v>367738</v>
      </c>
      <c r="L12" s="109">
        <v>2013</v>
      </c>
    </row>
    <row r="13" spans="1:12" s="114" customFormat="1" ht="15" customHeight="1">
      <c r="A13" s="104"/>
      <c r="B13" s="110">
        <v>2014</v>
      </c>
      <c r="C13" s="115">
        <v>114</v>
      </c>
      <c r="D13" s="116">
        <v>4019</v>
      </c>
      <c r="E13" s="116">
        <v>124687</v>
      </c>
      <c r="F13" s="117">
        <v>1169383</v>
      </c>
      <c r="G13" s="118">
        <v>1169193</v>
      </c>
      <c r="H13" s="116">
        <v>143980</v>
      </c>
      <c r="I13" s="118">
        <v>799498</v>
      </c>
      <c r="J13" s="118">
        <v>369885</v>
      </c>
      <c r="K13" s="119">
        <v>554057</v>
      </c>
      <c r="L13" s="109">
        <v>2014</v>
      </c>
    </row>
    <row r="14" spans="1:12" s="114" customFormat="1" ht="15" customHeight="1">
      <c r="A14" s="104"/>
      <c r="B14" s="110">
        <v>2015</v>
      </c>
      <c r="C14" s="115">
        <v>117</v>
      </c>
      <c r="D14" s="116">
        <v>3830</v>
      </c>
      <c r="E14" s="116">
        <v>134778</v>
      </c>
      <c r="F14" s="117">
        <v>1210422</v>
      </c>
      <c r="G14" s="118">
        <v>1210340</v>
      </c>
      <c r="H14" s="116">
        <v>145559</v>
      </c>
      <c r="I14" s="118">
        <v>788482</v>
      </c>
      <c r="J14" s="118">
        <v>421940</v>
      </c>
      <c r="K14" s="119">
        <v>490286</v>
      </c>
      <c r="L14" s="109">
        <v>2015</v>
      </c>
    </row>
    <row r="15" spans="1:12" s="126" customFormat="1" ht="15" customHeight="1">
      <c r="A15" s="120"/>
      <c r="B15" s="121">
        <v>2016</v>
      </c>
      <c r="C15" s="122">
        <v>122</v>
      </c>
      <c r="D15" s="123">
        <v>4060</v>
      </c>
      <c r="E15" s="123">
        <v>152156</v>
      </c>
      <c r="F15" s="123">
        <v>1264218</v>
      </c>
      <c r="G15" s="123">
        <v>1265690</v>
      </c>
      <c r="H15" s="123">
        <v>137110</v>
      </c>
      <c r="I15" s="123">
        <v>830172</v>
      </c>
      <c r="J15" s="123">
        <v>434046</v>
      </c>
      <c r="K15" s="124">
        <v>474933</v>
      </c>
      <c r="L15" s="125">
        <v>2016</v>
      </c>
    </row>
    <row r="16" spans="1:12" s="133" customFormat="1" ht="24" customHeight="1">
      <c r="A16" s="127" t="s">
        <v>87</v>
      </c>
      <c r="B16" s="128" t="s">
        <v>88</v>
      </c>
      <c r="C16" s="129">
        <v>2</v>
      </c>
      <c r="D16" s="130" t="s">
        <v>89</v>
      </c>
      <c r="E16" s="130" t="s">
        <v>89</v>
      </c>
      <c r="F16" s="130" t="s">
        <v>89</v>
      </c>
      <c r="G16" s="130" t="s">
        <v>89</v>
      </c>
      <c r="H16" s="130" t="s">
        <v>89</v>
      </c>
      <c r="I16" s="130" t="s">
        <v>89</v>
      </c>
      <c r="J16" s="130" t="s">
        <v>89</v>
      </c>
      <c r="K16" s="131" t="s">
        <v>89</v>
      </c>
      <c r="L16" s="132" t="s">
        <v>90</v>
      </c>
    </row>
    <row r="17" spans="1:12" s="75" customFormat="1" ht="24" customHeight="1">
      <c r="A17" s="128">
        <v>7</v>
      </c>
      <c r="B17" s="128" t="s">
        <v>91</v>
      </c>
      <c r="C17" s="129">
        <v>2</v>
      </c>
      <c r="D17" s="130" t="s">
        <v>89</v>
      </c>
      <c r="E17" s="130" t="s">
        <v>89</v>
      </c>
      <c r="F17" s="130" t="s">
        <v>89</v>
      </c>
      <c r="G17" s="130" t="s">
        <v>89</v>
      </c>
      <c r="H17" s="130" t="s">
        <v>89</v>
      </c>
      <c r="I17" s="130" t="s">
        <v>89</v>
      </c>
      <c r="J17" s="130" t="s">
        <v>89</v>
      </c>
      <c r="K17" s="131" t="s">
        <v>89</v>
      </c>
      <c r="L17" s="132" t="s">
        <v>92</v>
      </c>
    </row>
    <row r="18" spans="1:12" s="133" customFormat="1" ht="24" customHeight="1">
      <c r="A18" s="127" t="s">
        <v>93</v>
      </c>
      <c r="B18" s="128" t="s">
        <v>94</v>
      </c>
      <c r="C18" s="129">
        <v>120</v>
      </c>
      <c r="D18" s="130">
        <v>4011</v>
      </c>
      <c r="E18" s="130">
        <v>149228</v>
      </c>
      <c r="F18" s="130">
        <v>1244562</v>
      </c>
      <c r="G18" s="130">
        <v>1246052</v>
      </c>
      <c r="H18" s="130">
        <v>137059</v>
      </c>
      <c r="I18" s="130">
        <v>825972</v>
      </c>
      <c r="J18" s="130">
        <v>418590</v>
      </c>
      <c r="K18" s="131">
        <v>470154</v>
      </c>
      <c r="L18" s="132" t="s">
        <v>95</v>
      </c>
    </row>
    <row r="19" spans="1:12" s="75" customFormat="1" ht="24" customHeight="1">
      <c r="A19" s="128">
        <v>10</v>
      </c>
      <c r="B19" s="128" t="s">
        <v>96</v>
      </c>
      <c r="C19" s="129">
        <v>44</v>
      </c>
      <c r="D19" s="130">
        <v>1249</v>
      </c>
      <c r="E19" s="130">
        <v>30406</v>
      </c>
      <c r="F19" s="130">
        <v>321875</v>
      </c>
      <c r="G19" s="130">
        <v>320780</v>
      </c>
      <c r="H19" s="130">
        <v>27853</v>
      </c>
      <c r="I19" s="130">
        <v>220773</v>
      </c>
      <c r="J19" s="130">
        <v>101102</v>
      </c>
      <c r="K19" s="131">
        <v>113575</v>
      </c>
      <c r="L19" s="132" t="s">
        <v>97</v>
      </c>
    </row>
    <row r="20" spans="1:12" s="75" customFormat="1" ht="24" customHeight="1">
      <c r="A20" s="128">
        <v>11</v>
      </c>
      <c r="B20" s="128" t="s">
        <v>98</v>
      </c>
      <c r="C20" s="129">
        <v>1</v>
      </c>
      <c r="D20" s="130" t="s">
        <v>99</v>
      </c>
      <c r="E20" s="130" t="s">
        <v>99</v>
      </c>
      <c r="F20" s="130" t="s">
        <v>99</v>
      </c>
      <c r="G20" s="130" t="s">
        <v>99</v>
      </c>
      <c r="H20" s="130" t="s">
        <v>99</v>
      </c>
      <c r="I20" s="130" t="s">
        <v>99</v>
      </c>
      <c r="J20" s="130" t="s">
        <v>99</v>
      </c>
      <c r="K20" s="131" t="s">
        <v>99</v>
      </c>
      <c r="L20" s="132" t="s">
        <v>100</v>
      </c>
    </row>
    <row r="21" spans="1:12" s="75" customFormat="1" ht="24" customHeight="1">
      <c r="A21" s="128">
        <v>13</v>
      </c>
      <c r="B21" s="128" t="s">
        <v>101</v>
      </c>
      <c r="C21" s="129">
        <v>2</v>
      </c>
      <c r="D21" s="130" t="s">
        <v>89</v>
      </c>
      <c r="E21" s="130" t="s">
        <v>89</v>
      </c>
      <c r="F21" s="130" t="s">
        <v>89</v>
      </c>
      <c r="G21" s="130" t="s">
        <v>89</v>
      </c>
      <c r="H21" s="130" t="s">
        <v>89</v>
      </c>
      <c r="I21" s="130" t="s">
        <v>89</v>
      </c>
      <c r="J21" s="130" t="s">
        <v>89</v>
      </c>
      <c r="K21" s="131" t="s">
        <v>89</v>
      </c>
      <c r="L21" s="132" t="s">
        <v>102</v>
      </c>
    </row>
    <row r="22" spans="1:12" s="75" customFormat="1" ht="24" customHeight="1">
      <c r="A22" s="128">
        <v>14</v>
      </c>
      <c r="B22" s="134" t="s">
        <v>103</v>
      </c>
      <c r="C22" s="129">
        <v>1</v>
      </c>
      <c r="D22" s="130" t="s">
        <v>99</v>
      </c>
      <c r="E22" s="130" t="s">
        <v>99</v>
      </c>
      <c r="F22" s="130" t="s">
        <v>99</v>
      </c>
      <c r="G22" s="130" t="s">
        <v>99</v>
      </c>
      <c r="H22" s="130" t="s">
        <v>99</v>
      </c>
      <c r="I22" s="130" t="s">
        <v>99</v>
      </c>
      <c r="J22" s="130" t="s">
        <v>99</v>
      </c>
      <c r="K22" s="131" t="s">
        <v>99</v>
      </c>
      <c r="L22" s="132" t="s">
        <v>104</v>
      </c>
    </row>
    <row r="23" spans="1:12" s="75" customFormat="1" ht="24" customHeight="1">
      <c r="A23" s="128">
        <v>17</v>
      </c>
      <c r="B23" s="128" t="s">
        <v>105</v>
      </c>
      <c r="C23" s="129">
        <v>4</v>
      </c>
      <c r="D23" s="130">
        <v>71</v>
      </c>
      <c r="E23" s="130">
        <v>2029</v>
      </c>
      <c r="F23" s="130">
        <v>21005</v>
      </c>
      <c r="G23" s="130">
        <v>20774</v>
      </c>
      <c r="H23" s="130">
        <v>3150</v>
      </c>
      <c r="I23" s="130">
        <v>10765</v>
      </c>
      <c r="J23" s="130">
        <v>10240</v>
      </c>
      <c r="K23" s="131">
        <v>7420</v>
      </c>
      <c r="L23" s="132" t="s">
        <v>106</v>
      </c>
    </row>
    <row r="24" spans="1:12" s="75" customFormat="1" ht="24" customHeight="1">
      <c r="A24" s="128">
        <v>20</v>
      </c>
      <c r="B24" s="128" t="s">
        <v>107</v>
      </c>
      <c r="C24" s="129">
        <v>6</v>
      </c>
      <c r="D24" s="130">
        <v>102</v>
      </c>
      <c r="E24" s="130">
        <v>3226</v>
      </c>
      <c r="F24" s="130">
        <v>30283</v>
      </c>
      <c r="G24" s="130">
        <v>30441</v>
      </c>
      <c r="H24" s="130">
        <v>2098</v>
      </c>
      <c r="I24" s="130">
        <v>15036</v>
      </c>
      <c r="J24" s="130">
        <v>15247</v>
      </c>
      <c r="K24" s="131">
        <v>17269</v>
      </c>
      <c r="L24" s="132" t="s">
        <v>108</v>
      </c>
    </row>
    <row r="25" spans="1:12" s="75" customFormat="1" ht="24" customHeight="1">
      <c r="A25" s="128">
        <v>22</v>
      </c>
      <c r="B25" s="135" t="s">
        <v>109</v>
      </c>
      <c r="C25" s="129">
        <v>8</v>
      </c>
      <c r="D25" s="130">
        <v>371</v>
      </c>
      <c r="E25" s="130">
        <v>14980</v>
      </c>
      <c r="F25" s="130">
        <v>195299</v>
      </c>
      <c r="G25" s="130">
        <v>196294</v>
      </c>
      <c r="H25" s="130">
        <v>21341</v>
      </c>
      <c r="I25" s="130">
        <v>119333</v>
      </c>
      <c r="J25" s="130">
        <v>75966</v>
      </c>
      <c r="K25" s="131">
        <v>60115</v>
      </c>
      <c r="L25" s="132" t="s">
        <v>110</v>
      </c>
    </row>
    <row r="26" spans="1:12" s="75" customFormat="1" ht="24" customHeight="1">
      <c r="A26" s="128">
        <v>23</v>
      </c>
      <c r="B26" s="128" t="s">
        <v>111</v>
      </c>
      <c r="C26" s="129">
        <v>17</v>
      </c>
      <c r="D26" s="130">
        <v>539</v>
      </c>
      <c r="E26" s="130">
        <v>15926</v>
      </c>
      <c r="F26" s="130">
        <v>81606</v>
      </c>
      <c r="G26" s="130">
        <v>81333</v>
      </c>
      <c r="H26" s="130">
        <v>17272</v>
      </c>
      <c r="I26" s="130">
        <v>40398</v>
      </c>
      <c r="J26" s="130">
        <v>41208</v>
      </c>
      <c r="K26" s="131">
        <v>38053</v>
      </c>
      <c r="L26" s="132" t="s">
        <v>112</v>
      </c>
    </row>
    <row r="27" spans="1:12" s="75" customFormat="1" ht="24" customHeight="1">
      <c r="A27" s="128">
        <v>24</v>
      </c>
      <c r="B27" s="128" t="s">
        <v>113</v>
      </c>
      <c r="C27" s="129">
        <v>6</v>
      </c>
      <c r="D27" s="130">
        <v>183</v>
      </c>
      <c r="E27" s="130">
        <v>7959</v>
      </c>
      <c r="F27" s="130">
        <v>47850</v>
      </c>
      <c r="G27" s="130">
        <v>49601</v>
      </c>
      <c r="H27" s="130">
        <v>6315</v>
      </c>
      <c r="I27" s="130">
        <v>28540</v>
      </c>
      <c r="J27" s="130">
        <v>19310</v>
      </c>
      <c r="K27" s="131">
        <v>13857</v>
      </c>
      <c r="L27" s="136" t="s">
        <v>114</v>
      </c>
    </row>
    <row r="28" spans="1:12" s="74" customFormat="1" ht="24" customHeight="1">
      <c r="A28" s="128">
        <v>25</v>
      </c>
      <c r="B28" s="128" t="s">
        <v>115</v>
      </c>
      <c r="C28" s="129">
        <v>10</v>
      </c>
      <c r="D28" s="130">
        <v>185</v>
      </c>
      <c r="E28" s="130">
        <v>5656</v>
      </c>
      <c r="F28" s="130">
        <v>64417</v>
      </c>
      <c r="G28" s="130">
        <v>61620</v>
      </c>
      <c r="H28" s="130">
        <v>7538</v>
      </c>
      <c r="I28" s="130">
        <v>38714</v>
      </c>
      <c r="J28" s="130">
        <v>25703</v>
      </c>
      <c r="K28" s="131">
        <v>24405</v>
      </c>
      <c r="L28" s="137" t="s">
        <v>116</v>
      </c>
    </row>
    <row r="29" spans="1:12" s="75" customFormat="1" ht="24" customHeight="1">
      <c r="A29" s="128">
        <v>26</v>
      </c>
      <c r="B29" s="128" t="s">
        <v>117</v>
      </c>
      <c r="C29" s="129">
        <v>1</v>
      </c>
      <c r="D29" s="130" t="s">
        <v>99</v>
      </c>
      <c r="E29" s="130" t="s">
        <v>99</v>
      </c>
      <c r="F29" s="130" t="s">
        <v>99</v>
      </c>
      <c r="G29" s="130" t="s">
        <v>99</v>
      </c>
      <c r="H29" s="130" t="s">
        <v>438</v>
      </c>
      <c r="I29" s="130" t="s">
        <v>99</v>
      </c>
      <c r="J29" s="130" t="s">
        <v>99</v>
      </c>
      <c r="K29" s="131" t="s">
        <v>99</v>
      </c>
      <c r="L29" s="132" t="s">
        <v>118</v>
      </c>
    </row>
    <row r="30" spans="1:12" s="75" customFormat="1" ht="24" customHeight="1">
      <c r="A30" s="128">
        <v>28</v>
      </c>
      <c r="B30" s="128" t="s">
        <v>119</v>
      </c>
      <c r="C30" s="129">
        <v>5</v>
      </c>
      <c r="D30" s="130">
        <v>668</v>
      </c>
      <c r="E30" s="130">
        <v>50022</v>
      </c>
      <c r="F30" s="130">
        <v>333689</v>
      </c>
      <c r="G30" s="130">
        <v>335917</v>
      </c>
      <c r="H30" s="130">
        <v>28219</v>
      </c>
      <c r="I30" s="130">
        <v>262287</v>
      </c>
      <c r="J30" s="130">
        <v>71402</v>
      </c>
      <c r="K30" s="131">
        <v>127647</v>
      </c>
      <c r="L30" s="132" t="s">
        <v>120</v>
      </c>
    </row>
    <row r="31" spans="1:12" s="75" customFormat="1" ht="24" customHeight="1">
      <c r="A31" s="128">
        <v>29</v>
      </c>
      <c r="B31" s="128" t="s">
        <v>121</v>
      </c>
      <c r="C31" s="129">
        <v>4</v>
      </c>
      <c r="D31" s="130">
        <v>64</v>
      </c>
      <c r="E31" s="130">
        <v>1324</v>
      </c>
      <c r="F31" s="130">
        <v>12724</v>
      </c>
      <c r="G31" s="130">
        <v>12881</v>
      </c>
      <c r="H31" s="130">
        <v>638</v>
      </c>
      <c r="I31" s="130">
        <v>6928</v>
      </c>
      <c r="J31" s="130">
        <v>5796</v>
      </c>
      <c r="K31" s="131">
        <v>5996</v>
      </c>
      <c r="L31" s="132" t="s">
        <v>122</v>
      </c>
    </row>
    <row r="32" spans="1:12" s="74" customFormat="1" ht="24" customHeight="1">
      <c r="A32" s="128">
        <v>30</v>
      </c>
      <c r="B32" s="128" t="s">
        <v>123</v>
      </c>
      <c r="C32" s="129">
        <v>9</v>
      </c>
      <c r="D32" s="130">
        <v>408</v>
      </c>
      <c r="E32" s="130">
        <v>12410</v>
      </c>
      <c r="F32" s="130">
        <v>90071</v>
      </c>
      <c r="G32" s="130">
        <v>90395</v>
      </c>
      <c r="H32" s="130">
        <v>8471</v>
      </c>
      <c r="I32" s="130">
        <v>54858</v>
      </c>
      <c r="J32" s="130">
        <v>35213</v>
      </c>
      <c r="K32" s="131">
        <v>41497</v>
      </c>
      <c r="L32" s="137" t="s">
        <v>124</v>
      </c>
    </row>
    <row r="33" spans="1:12" s="74" customFormat="1" ht="24" customHeight="1" thickBot="1">
      <c r="A33" s="138">
        <v>33</v>
      </c>
      <c r="B33" s="138" t="s">
        <v>125</v>
      </c>
      <c r="C33" s="139">
        <v>2</v>
      </c>
      <c r="D33" s="140" t="s">
        <v>99</v>
      </c>
      <c r="E33" s="140" t="s">
        <v>99</v>
      </c>
      <c r="F33" s="140" t="s">
        <v>99</v>
      </c>
      <c r="G33" s="140" t="s">
        <v>99</v>
      </c>
      <c r="H33" s="140" t="s">
        <v>99</v>
      </c>
      <c r="I33" s="140" t="s">
        <v>99</v>
      </c>
      <c r="J33" s="140" t="s">
        <v>99</v>
      </c>
      <c r="K33" s="141" t="s">
        <v>99</v>
      </c>
      <c r="L33" s="142" t="s">
        <v>126</v>
      </c>
    </row>
    <row r="34" spans="1:12" s="74" customFormat="1" ht="5.25" hidden="1" customHeight="1">
      <c r="C34" s="130">
        <v>2</v>
      </c>
      <c r="D34" s="130" t="s">
        <v>127</v>
      </c>
      <c r="E34" s="130" t="s">
        <v>127</v>
      </c>
      <c r="F34" s="130" t="s">
        <v>127</v>
      </c>
      <c r="G34" s="130" t="s">
        <v>127</v>
      </c>
      <c r="H34" s="130" t="s">
        <v>127</v>
      </c>
      <c r="I34" s="130" t="s">
        <v>127</v>
      </c>
      <c r="J34" s="130" t="s">
        <v>127</v>
      </c>
      <c r="K34" s="131" t="s">
        <v>127</v>
      </c>
      <c r="L34" s="143"/>
    </row>
    <row r="35" spans="1:12" s="75" customFormat="1" ht="9.75" customHeight="1">
      <c r="B35" s="144"/>
      <c r="C35" s="145"/>
      <c r="D35" s="145"/>
      <c r="E35" s="145"/>
      <c r="F35" s="145"/>
      <c r="G35" s="145"/>
      <c r="H35" s="453"/>
      <c r="I35" s="453"/>
      <c r="J35" s="453"/>
      <c r="K35" s="453"/>
      <c r="L35" s="453"/>
    </row>
    <row r="36" spans="1:12" s="75" customFormat="1" ht="16.5" customHeight="1">
      <c r="A36" s="146" t="s">
        <v>440</v>
      </c>
      <c r="B36" s="146"/>
      <c r="C36" s="74"/>
      <c r="D36" s="74"/>
      <c r="E36" s="74"/>
      <c r="F36" s="74"/>
      <c r="G36" s="147"/>
      <c r="H36" s="454"/>
      <c r="I36" s="454"/>
      <c r="J36" s="454"/>
      <c r="K36" s="454"/>
      <c r="L36" s="454"/>
    </row>
    <row r="37" spans="1:12" s="151" customFormat="1" ht="16.5" customHeight="1">
      <c r="A37" s="148"/>
      <c r="B37" s="148"/>
      <c r="C37" s="149"/>
      <c r="D37" s="149"/>
      <c r="E37" s="149"/>
      <c r="F37" s="149"/>
      <c r="G37" s="149"/>
      <c r="H37" s="149"/>
      <c r="I37" s="149"/>
      <c r="J37" s="149"/>
      <c r="K37" s="149"/>
      <c r="L37" s="150"/>
    </row>
    <row r="38" spans="1:12" s="74" customFormat="1" ht="16.5" customHeight="1">
      <c r="A38" s="146"/>
      <c r="B38" s="146"/>
      <c r="C38" s="77"/>
      <c r="D38" s="77"/>
      <c r="E38" s="77"/>
      <c r="F38" s="77"/>
      <c r="G38" s="77"/>
      <c r="H38" s="77"/>
      <c r="I38" s="77"/>
      <c r="J38" s="77"/>
      <c r="K38" s="77"/>
      <c r="L38" s="152"/>
    </row>
    <row r="39" spans="1:12" s="74" customFormat="1" ht="16.5" customHeight="1">
      <c r="A39" s="146"/>
      <c r="B39" s="146"/>
      <c r="C39" s="77"/>
      <c r="D39" s="77"/>
      <c r="E39" s="77"/>
      <c r="F39" s="77"/>
      <c r="G39" s="77"/>
      <c r="H39" s="77"/>
      <c r="I39" s="77"/>
      <c r="J39" s="77"/>
      <c r="K39" s="77"/>
      <c r="L39" s="153"/>
    </row>
    <row r="40" spans="1:12" s="74" customFormat="1" ht="16.5" customHeight="1">
      <c r="A40" s="146"/>
      <c r="B40" s="146"/>
      <c r="C40" s="77"/>
      <c r="D40" s="77"/>
      <c r="E40" s="77"/>
      <c r="F40" s="77"/>
      <c r="G40" s="77"/>
      <c r="H40" s="77"/>
      <c r="I40" s="77"/>
      <c r="J40" s="77"/>
      <c r="K40" s="77"/>
      <c r="L40" s="153"/>
    </row>
    <row r="41" spans="1:12" s="74" customFormat="1" ht="16.5" customHeight="1">
      <c r="A41" s="146"/>
      <c r="B41" s="146"/>
      <c r="C41" s="154"/>
      <c r="D41" s="154"/>
      <c r="E41" s="154"/>
      <c r="F41" s="154"/>
      <c r="G41" s="78"/>
      <c r="H41" s="154"/>
      <c r="I41" s="154"/>
      <c r="J41" s="154"/>
      <c r="K41" s="77"/>
      <c r="L41" s="153"/>
    </row>
    <row r="42" spans="1:12" s="74" customFormat="1" ht="16.5" customHeight="1">
      <c r="A42" s="146"/>
      <c r="B42" s="146"/>
      <c r="C42" s="77"/>
      <c r="D42" s="77"/>
      <c r="E42" s="77"/>
      <c r="F42" s="77"/>
      <c r="G42" s="77"/>
      <c r="H42" s="77"/>
      <c r="I42" s="77"/>
      <c r="J42" s="77"/>
      <c r="K42" s="77"/>
      <c r="L42" s="153"/>
    </row>
    <row r="43" spans="1:12" s="74" customFormat="1" ht="16.5" customHeight="1">
      <c r="A43" s="146"/>
      <c r="B43" s="146"/>
      <c r="C43" s="77"/>
      <c r="D43" s="77"/>
      <c r="E43" s="77"/>
      <c r="F43" s="77"/>
      <c r="G43" s="77"/>
      <c r="H43" s="77"/>
      <c r="I43" s="77"/>
      <c r="J43" s="77"/>
      <c r="K43" s="77"/>
      <c r="L43" s="153"/>
    </row>
    <row r="44" spans="1:12" s="74" customFormat="1" ht="16.5" customHeight="1">
      <c r="A44" s="146"/>
      <c r="B44" s="146"/>
      <c r="C44" s="77"/>
      <c r="D44" s="77"/>
      <c r="E44" s="77"/>
      <c r="F44" s="77"/>
      <c r="G44" s="77"/>
      <c r="H44" s="77"/>
      <c r="I44" s="77"/>
      <c r="J44" s="77"/>
      <c r="K44" s="77"/>
      <c r="L44" s="153"/>
    </row>
    <row r="45" spans="1:12" s="74" customFormat="1" ht="11.25">
      <c r="A45" s="146"/>
      <c r="B45" s="146"/>
      <c r="C45" s="77"/>
      <c r="D45" s="77"/>
      <c r="E45" s="77"/>
      <c r="F45" s="77"/>
      <c r="G45" s="77"/>
      <c r="H45" s="77"/>
      <c r="I45" s="77"/>
      <c r="J45" s="77"/>
      <c r="K45" s="77"/>
      <c r="L45" s="153"/>
    </row>
    <row r="46" spans="1:12" s="74" customFormat="1" ht="11.25">
      <c r="A46" s="146"/>
      <c r="B46" s="146"/>
      <c r="C46" s="77"/>
      <c r="D46" s="77"/>
      <c r="E46" s="77"/>
      <c r="F46" s="77"/>
      <c r="G46" s="77"/>
      <c r="H46" s="77"/>
      <c r="I46" s="77"/>
      <c r="J46" s="77"/>
      <c r="K46" s="77"/>
      <c r="L46" s="153"/>
    </row>
    <row r="47" spans="1:12" s="74" customFormat="1" ht="11.25">
      <c r="A47" s="146"/>
      <c r="B47" s="146"/>
      <c r="C47" s="77"/>
      <c r="D47" s="77"/>
      <c r="E47" s="77"/>
      <c r="F47" s="77"/>
      <c r="G47" s="77"/>
      <c r="H47" s="77"/>
      <c r="I47" s="77"/>
      <c r="J47" s="77"/>
      <c r="K47" s="77"/>
      <c r="L47" s="153"/>
    </row>
    <row r="48" spans="1:12" s="74" customFormat="1" ht="11.25">
      <c r="A48" s="146"/>
      <c r="B48" s="146"/>
      <c r="C48" s="77"/>
      <c r="D48" s="77"/>
      <c r="E48" s="77"/>
      <c r="F48" s="77"/>
      <c r="G48" s="77"/>
      <c r="H48" s="77"/>
      <c r="I48" s="77"/>
      <c r="J48" s="77"/>
      <c r="K48" s="77"/>
      <c r="L48" s="153"/>
    </row>
    <row r="49" spans="1:12" s="74" customFormat="1" ht="11.25">
      <c r="A49" s="146"/>
      <c r="B49" s="146"/>
      <c r="C49" s="77"/>
      <c r="D49" s="77"/>
      <c r="E49" s="77"/>
      <c r="F49" s="77"/>
      <c r="G49" s="77"/>
      <c r="H49" s="77"/>
      <c r="I49" s="77"/>
      <c r="J49" s="77"/>
      <c r="K49" s="77"/>
      <c r="L49" s="153"/>
    </row>
    <row r="50" spans="1:12" s="74" customFormat="1" ht="11.25">
      <c r="A50" s="146"/>
      <c r="B50" s="146"/>
      <c r="C50" s="77"/>
      <c r="D50" s="77"/>
      <c r="E50" s="77"/>
      <c r="F50" s="77"/>
      <c r="G50" s="77"/>
      <c r="H50" s="77"/>
      <c r="I50" s="77"/>
      <c r="J50" s="77"/>
      <c r="K50" s="77"/>
      <c r="L50" s="153"/>
    </row>
    <row r="51" spans="1:12" s="74" customFormat="1" ht="11.25">
      <c r="A51" s="146"/>
      <c r="B51" s="146"/>
      <c r="C51" s="77"/>
      <c r="D51" s="77"/>
      <c r="E51" s="77"/>
      <c r="F51" s="77"/>
      <c r="G51" s="77"/>
      <c r="H51" s="77"/>
      <c r="I51" s="77"/>
      <c r="J51" s="77"/>
      <c r="K51" s="77"/>
      <c r="L51" s="153"/>
    </row>
    <row r="52" spans="1:12" s="74" customFormat="1" ht="11.25">
      <c r="A52" s="146"/>
      <c r="B52" s="146"/>
      <c r="C52" s="77"/>
      <c r="D52" s="77"/>
      <c r="E52" s="77"/>
      <c r="F52" s="77"/>
      <c r="G52" s="77"/>
      <c r="H52" s="77"/>
      <c r="I52" s="77"/>
      <c r="J52" s="77"/>
      <c r="K52" s="77"/>
      <c r="L52" s="153"/>
    </row>
  </sheetData>
  <mergeCells count="3">
    <mergeCell ref="A2:E2"/>
    <mergeCell ref="H2:L2"/>
    <mergeCell ref="H35:L36"/>
  </mergeCells>
  <phoneticPr fontId="4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B20"/>
  <sheetViews>
    <sheetView showGridLines="0" view="pageBreakPreview" zoomScale="85" zoomScaleNormal="75" zoomScaleSheetLayoutView="85" workbookViewId="0">
      <selection activeCell="C21" sqref="C21"/>
    </sheetView>
  </sheetViews>
  <sheetFormatPr defaultRowHeight="15.75"/>
  <cols>
    <col min="1" max="1" width="9" style="61"/>
    <col min="2" max="2" width="12.625" style="4" customWidth="1"/>
    <col min="3" max="3" width="9" style="4"/>
    <col min="4" max="4" width="10.375" style="52" bestFit="1" customWidth="1"/>
    <col min="5" max="5" width="8.625" style="52" bestFit="1" customWidth="1"/>
    <col min="6" max="6" width="10.375" style="52" bestFit="1" customWidth="1"/>
    <col min="7" max="7" width="8.625" style="52" bestFit="1" customWidth="1"/>
    <col min="8" max="8" width="11.875" style="52" customWidth="1"/>
    <col min="9" max="10" width="10.875" style="52" customWidth="1"/>
    <col min="11" max="11" width="9.625" style="52" customWidth="1"/>
    <col min="12" max="13" width="10.875" style="52" customWidth="1"/>
    <col min="14" max="14" width="10.375" style="52" bestFit="1" customWidth="1"/>
    <col min="15" max="15" width="11" style="52" customWidth="1"/>
    <col min="16" max="16" width="11.25" style="52" customWidth="1"/>
    <col min="17" max="21" width="12.375" style="52" customWidth="1"/>
    <col min="22" max="22" width="12.875" style="52" customWidth="1"/>
    <col min="23" max="23" width="11.875" style="52" customWidth="1"/>
    <col min="24" max="24" width="12.875" style="52" customWidth="1"/>
    <col min="25" max="25" width="11.875" style="52" customWidth="1"/>
    <col min="26" max="26" width="16.5" style="61" customWidth="1"/>
    <col min="27" max="27" width="14.625" style="61" customWidth="1"/>
    <col min="28" max="28" width="11.625" style="4" customWidth="1"/>
    <col min="29" max="29" width="8.5" style="4" bestFit="1" customWidth="1"/>
    <col min="30" max="30" width="12" style="52" customWidth="1"/>
    <col min="31" max="31" width="8.5" style="52" bestFit="1" customWidth="1"/>
    <col min="32" max="33" width="8.5" style="52" customWidth="1"/>
    <col min="34" max="34" width="11.875" style="52" customWidth="1"/>
    <col min="35" max="35" width="8.75" style="52" bestFit="1" customWidth="1"/>
    <col min="36" max="36" width="13" style="52" customWidth="1"/>
    <col min="37" max="37" width="14.125" style="52" customWidth="1"/>
    <col min="38" max="38" width="11.75" style="52" customWidth="1"/>
    <col min="39" max="39" width="10.125" style="52" customWidth="1"/>
    <col min="40" max="40" width="10.25" style="52" bestFit="1" customWidth="1"/>
    <col min="41" max="41" width="8.5" style="52" bestFit="1" customWidth="1"/>
    <col min="42" max="42" width="10.25" style="52" bestFit="1" customWidth="1"/>
    <col min="43" max="45" width="8.5" style="52" bestFit="1" customWidth="1"/>
    <col min="46" max="46" width="10.25" style="52" bestFit="1" customWidth="1"/>
    <col min="47" max="47" width="8.5" style="52" bestFit="1" customWidth="1"/>
    <col min="48" max="48" width="9.25" style="52" customWidth="1"/>
    <col min="49" max="49" width="8.5" style="52" customWidth="1"/>
    <col min="50" max="50" width="8.75" style="52" customWidth="1"/>
    <col min="51" max="51" width="8.5" style="52" bestFit="1" customWidth="1"/>
    <col min="52" max="53" width="8.5" style="52" customWidth="1"/>
    <col min="54" max="54" width="11.375" style="61" customWidth="1"/>
    <col min="55" max="257" width="9" style="52"/>
    <col min="258" max="258" width="12.625" style="52" customWidth="1"/>
    <col min="259" max="259" width="9" style="52"/>
    <col min="260" max="260" width="10.375" style="52" bestFit="1" customWidth="1"/>
    <col min="261" max="261" width="8.625" style="52" bestFit="1" customWidth="1"/>
    <col min="262" max="262" width="10.375" style="52" bestFit="1" customWidth="1"/>
    <col min="263" max="263" width="8.625" style="52" bestFit="1" customWidth="1"/>
    <col min="264" max="264" width="11.875" style="52" customWidth="1"/>
    <col min="265" max="266" width="10.875" style="52" customWidth="1"/>
    <col min="267" max="267" width="9.625" style="52" customWidth="1"/>
    <col min="268" max="269" width="10.875" style="52" customWidth="1"/>
    <col min="270" max="270" width="10.375" style="52" bestFit="1" customWidth="1"/>
    <col min="271" max="271" width="11" style="52" customWidth="1"/>
    <col min="272" max="272" width="11.25" style="52" customWidth="1"/>
    <col min="273" max="277" width="12.375" style="52" customWidth="1"/>
    <col min="278" max="278" width="12.875" style="52" customWidth="1"/>
    <col min="279" max="279" width="11.875" style="52" customWidth="1"/>
    <col min="280" max="280" width="12.875" style="52" customWidth="1"/>
    <col min="281" max="281" width="11.875" style="52" customWidth="1"/>
    <col min="282" max="282" width="16.5" style="52" customWidth="1"/>
    <col min="283" max="283" width="14.625" style="52" customWidth="1"/>
    <col min="284" max="284" width="11.625" style="52" customWidth="1"/>
    <col min="285" max="285" width="8.5" style="52" bestFit="1" customWidth="1"/>
    <col min="286" max="286" width="12" style="52" customWidth="1"/>
    <col min="287" max="287" width="8.5" style="52" bestFit="1" customWidth="1"/>
    <col min="288" max="289" width="8.5" style="52" customWidth="1"/>
    <col min="290" max="290" width="11.875" style="52" customWidth="1"/>
    <col min="291" max="291" width="8.5" style="52" bestFit="1" customWidth="1"/>
    <col min="292" max="292" width="13" style="52" customWidth="1"/>
    <col min="293" max="293" width="14.125" style="52" customWidth="1"/>
    <col min="294" max="294" width="11.75" style="52" customWidth="1"/>
    <col min="295" max="295" width="10.125" style="52" customWidth="1"/>
    <col min="296" max="296" width="10.25" style="52" bestFit="1" customWidth="1"/>
    <col min="297" max="297" width="8.5" style="52" bestFit="1" customWidth="1"/>
    <col min="298" max="298" width="10.25" style="52" bestFit="1" customWidth="1"/>
    <col min="299" max="301" width="8.5" style="52" bestFit="1" customWidth="1"/>
    <col min="302" max="302" width="10.25" style="52" bestFit="1" customWidth="1"/>
    <col min="303" max="303" width="8.5" style="52" bestFit="1" customWidth="1"/>
    <col min="304" max="304" width="9.25" style="52" customWidth="1"/>
    <col min="305" max="305" width="8.5" style="52" customWidth="1"/>
    <col min="306" max="306" width="8.75" style="52" customWidth="1"/>
    <col min="307" max="307" width="8.5" style="52" bestFit="1" customWidth="1"/>
    <col min="308" max="309" width="8.5" style="52" customWidth="1"/>
    <col min="310" max="310" width="21.625" style="52" bestFit="1" customWidth="1"/>
    <col min="311" max="513" width="9" style="52"/>
    <col min="514" max="514" width="12.625" style="52" customWidth="1"/>
    <col min="515" max="515" width="9" style="52"/>
    <col min="516" max="516" width="10.375" style="52" bestFit="1" customWidth="1"/>
    <col min="517" max="517" width="8.625" style="52" bestFit="1" customWidth="1"/>
    <col min="518" max="518" width="10.375" style="52" bestFit="1" customWidth="1"/>
    <col min="519" max="519" width="8.625" style="52" bestFit="1" customWidth="1"/>
    <col min="520" max="520" width="11.875" style="52" customWidth="1"/>
    <col min="521" max="522" width="10.875" style="52" customWidth="1"/>
    <col min="523" max="523" width="9.625" style="52" customWidth="1"/>
    <col min="524" max="525" width="10.875" style="52" customWidth="1"/>
    <col min="526" max="526" width="10.375" style="52" bestFit="1" customWidth="1"/>
    <col min="527" max="527" width="11" style="52" customWidth="1"/>
    <col min="528" max="528" width="11.25" style="52" customWidth="1"/>
    <col min="529" max="533" width="12.375" style="52" customWidth="1"/>
    <col min="534" max="534" width="12.875" style="52" customWidth="1"/>
    <col min="535" max="535" width="11.875" style="52" customWidth="1"/>
    <col min="536" max="536" width="12.875" style="52" customWidth="1"/>
    <col min="537" max="537" width="11.875" style="52" customWidth="1"/>
    <col min="538" max="538" width="16.5" style="52" customWidth="1"/>
    <col min="539" max="539" width="14.625" style="52" customWidth="1"/>
    <col min="540" max="540" width="11.625" style="52" customWidth="1"/>
    <col min="541" max="541" width="8.5" style="52" bestFit="1" customWidth="1"/>
    <col min="542" max="542" width="12" style="52" customWidth="1"/>
    <col min="543" max="543" width="8.5" style="52" bestFit="1" customWidth="1"/>
    <col min="544" max="545" width="8.5" style="52" customWidth="1"/>
    <col min="546" max="546" width="11.875" style="52" customWidth="1"/>
    <col min="547" max="547" width="8.5" style="52" bestFit="1" customWidth="1"/>
    <col min="548" max="548" width="13" style="52" customWidth="1"/>
    <col min="549" max="549" width="14.125" style="52" customWidth="1"/>
    <col min="550" max="550" width="11.75" style="52" customWidth="1"/>
    <col min="551" max="551" width="10.125" style="52" customWidth="1"/>
    <col min="552" max="552" width="10.25" style="52" bestFit="1" customWidth="1"/>
    <col min="553" max="553" width="8.5" style="52" bestFit="1" customWidth="1"/>
    <col min="554" max="554" width="10.25" style="52" bestFit="1" customWidth="1"/>
    <col min="555" max="557" width="8.5" style="52" bestFit="1" customWidth="1"/>
    <col min="558" max="558" width="10.25" style="52" bestFit="1" customWidth="1"/>
    <col min="559" max="559" width="8.5" style="52" bestFit="1" customWidth="1"/>
    <col min="560" max="560" width="9.25" style="52" customWidth="1"/>
    <col min="561" max="561" width="8.5" style="52" customWidth="1"/>
    <col min="562" max="562" width="8.75" style="52" customWidth="1"/>
    <col min="563" max="563" width="8.5" style="52" bestFit="1" customWidth="1"/>
    <col min="564" max="565" width="8.5" style="52" customWidth="1"/>
    <col min="566" max="566" width="21.625" style="52" bestFit="1" customWidth="1"/>
    <col min="567" max="769" width="9" style="52"/>
    <col min="770" max="770" width="12.625" style="52" customWidth="1"/>
    <col min="771" max="771" width="9" style="52"/>
    <col min="772" max="772" width="10.375" style="52" bestFit="1" customWidth="1"/>
    <col min="773" max="773" width="8.625" style="52" bestFit="1" customWidth="1"/>
    <col min="774" max="774" width="10.375" style="52" bestFit="1" customWidth="1"/>
    <col min="775" max="775" width="8.625" style="52" bestFit="1" customWidth="1"/>
    <col min="776" max="776" width="11.875" style="52" customWidth="1"/>
    <col min="777" max="778" width="10.875" style="52" customWidth="1"/>
    <col min="779" max="779" width="9.625" style="52" customWidth="1"/>
    <col min="780" max="781" width="10.875" style="52" customWidth="1"/>
    <col min="782" max="782" width="10.375" style="52" bestFit="1" customWidth="1"/>
    <col min="783" max="783" width="11" style="52" customWidth="1"/>
    <col min="784" max="784" width="11.25" style="52" customWidth="1"/>
    <col min="785" max="789" width="12.375" style="52" customWidth="1"/>
    <col min="790" max="790" width="12.875" style="52" customWidth="1"/>
    <col min="791" max="791" width="11.875" style="52" customWidth="1"/>
    <col min="792" max="792" width="12.875" style="52" customWidth="1"/>
    <col min="793" max="793" width="11.875" style="52" customWidth="1"/>
    <col min="794" max="794" width="16.5" style="52" customWidth="1"/>
    <col min="795" max="795" width="14.625" style="52" customWidth="1"/>
    <col min="796" max="796" width="11.625" style="52" customWidth="1"/>
    <col min="797" max="797" width="8.5" style="52" bestFit="1" customWidth="1"/>
    <col min="798" max="798" width="12" style="52" customWidth="1"/>
    <col min="799" max="799" width="8.5" style="52" bestFit="1" customWidth="1"/>
    <col min="800" max="801" width="8.5" style="52" customWidth="1"/>
    <col min="802" max="802" width="11.875" style="52" customWidth="1"/>
    <col min="803" max="803" width="8.5" style="52" bestFit="1" customWidth="1"/>
    <col min="804" max="804" width="13" style="52" customWidth="1"/>
    <col min="805" max="805" width="14.125" style="52" customWidth="1"/>
    <col min="806" max="806" width="11.75" style="52" customWidth="1"/>
    <col min="807" max="807" width="10.125" style="52" customWidth="1"/>
    <col min="808" max="808" width="10.25" style="52" bestFit="1" customWidth="1"/>
    <col min="809" max="809" width="8.5" style="52" bestFit="1" customWidth="1"/>
    <col min="810" max="810" width="10.25" style="52" bestFit="1" customWidth="1"/>
    <col min="811" max="813" width="8.5" style="52" bestFit="1" customWidth="1"/>
    <col min="814" max="814" width="10.25" style="52" bestFit="1" customWidth="1"/>
    <col min="815" max="815" width="8.5" style="52" bestFit="1" customWidth="1"/>
    <col min="816" max="816" width="9.25" style="52" customWidth="1"/>
    <col min="817" max="817" width="8.5" style="52" customWidth="1"/>
    <col min="818" max="818" width="8.75" style="52" customWidth="1"/>
    <col min="819" max="819" width="8.5" style="52" bestFit="1" customWidth="1"/>
    <col min="820" max="821" width="8.5" style="52" customWidth="1"/>
    <col min="822" max="822" width="21.625" style="52" bestFit="1" customWidth="1"/>
    <col min="823" max="1025" width="9" style="52"/>
    <col min="1026" max="1026" width="12.625" style="52" customWidth="1"/>
    <col min="1027" max="1027" width="9" style="52"/>
    <col min="1028" max="1028" width="10.375" style="52" bestFit="1" customWidth="1"/>
    <col min="1029" max="1029" width="8.625" style="52" bestFit="1" customWidth="1"/>
    <col min="1030" max="1030" width="10.375" style="52" bestFit="1" customWidth="1"/>
    <col min="1031" max="1031" width="8.625" style="52" bestFit="1" customWidth="1"/>
    <col min="1032" max="1032" width="11.875" style="52" customWidth="1"/>
    <col min="1033" max="1034" width="10.875" style="52" customWidth="1"/>
    <col min="1035" max="1035" width="9.625" style="52" customWidth="1"/>
    <col min="1036" max="1037" width="10.875" style="52" customWidth="1"/>
    <col min="1038" max="1038" width="10.375" style="52" bestFit="1" customWidth="1"/>
    <col min="1039" max="1039" width="11" style="52" customWidth="1"/>
    <col min="1040" max="1040" width="11.25" style="52" customWidth="1"/>
    <col min="1041" max="1045" width="12.375" style="52" customWidth="1"/>
    <col min="1046" max="1046" width="12.875" style="52" customWidth="1"/>
    <col min="1047" max="1047" width="11.875" style="52" customWidth="1"/>
    <col min="1048" max="1048" width="12.875" style="52" customWidth="1"/>
    <col min="1049" max="1049" width="11.875" style="52" customWidth="1"/>
    <col min="1050" max="1050" width="16.5" style="52" customWidth="1"/>
    <col min="1051" max="1051" width="14.625" style="52" customWidth="1"/>
    <col min="1052" max="1052" width="11.625" style="52" customWidth="1"/>
    <col min="1053" max="1053" width="8.5" style="52" bestFit="1" customWidth="1"/>
    <col min="1054" max="1054" width="12" style="52" customWidth="1"/>
    <col min="1055" max="1055" width="8.5" style="52" bestFit="1" customWidth="1"/>
    <col min="1056" max="1057" width="8.5" style="52" customWidth="1"/>
    <col min="1058" max="1058" width="11.875" style="52" customWidth="1"/>
    <col min="1059" max="1059" width="8.5" style="52" bestFit="1" customWidth="1"/>
    <col min="1060" max="1060" width="13" style="52" customWidth="1"/>
    <col min="1061" max="1061" width="14.125" style="52" customWidth="1"/>
    <col min="1062" max="1062" width="11.75" style="52" customWidth="1"/>
    <col min="1063" max="1063" width="10.125" style="52" customWidth="1"/>
    <col min="1064" max="1064" width="10.25" style="52" bestFit="1" customWidth="1"/>
    <col min="1065" max="1065" width="8.5" style="52" bestFit="1" customWidth="1"/>
    <col min="1066" max="1066" width="10.25" style="52" bestFit="1" customWidth="1"/>
    <col min="1067" max="1069" width="8.5" style="52" bestFit="1" customWidth="1"/>
    <col min="1070" max="1070" width="10.25" style="52" bestFit="1" customWidth="1"/>
    <col min="1071" max="1071" width="8.5" style="52" bestFit="1" customWidth="1"/>
    <col min="1072" max="1072" width="9.25" style="52" customWidth="1"/>
    <col min="1073" max="1073" width="8.5" style="52" customWidth="1"/>
    <col min="1074" max="1074" width="8.75" style="52" customWidth="1"/>
    <col min="1075" max="1075" width="8.5" style="52" bestFit="1" customWidth="1"/>
    <col min="1076" max="1077" width="8.5" style="52" customWidth="1"/>
    <col min="1078" max="1078" width="21.625" style="52" bestFit="1" customWidth="1"/>
    <col min="1079" max="1281" width="9" style="52"/>
    <col min="1282" max="1282" width="12.625" style="52" customWidth="1"/>
    <col min="1283" max="1283" width="9" style="52"/>
    <col min="1284" max="1284" width="10.375" style="52" bestFit="1" customWidth="1"/>
    <col min="1285" max="1285" width="8.625" style="52" bestFit="1" customWidth="1"/>
    <col min="1286" max="1286" width="10.375" style="52" bestFit="1" customWidth="1"/>
    <col min="1287" max="1287" width="8.625" style="52" bestFit="1" customWidth="1"/>
    <col min="1288" max="1288" width="11.875" style="52" customWidth="1"/>
    <col min="1289" max="1290" width="10.875" style="52" customWidth="1"/>
    <col min="1291" max="1291" width="9.625" style="52" customWidth="1"/>
    <col min="1292" max="1293" width="10.875" style="52" customWidth="1"/>
    <col min="1294" max="1294" width="10.375" style="52" bestFit="1" customWidth="1"/>
    <col min="1295" max="1295" width="11" style="52" customWidth="1"/>
    <col min="1296" max="1296" width="11.25" style="52" customWidth="1"/>
    <col min="1297" max="1301" width="12.375" style="52" customWidth="1"/>
    <col min="1302" max="1302" width="12.875" style="52" customWidth="1"/>
    <col min="1303" max="1303" width="11.875" style="52" customWidth="1"/>
    <col min="1304" max="1304" width="12.875" style="52" customWidth="1"/>
    <col min="1305" max="1305" width="11.875" style="52" customWidth="1"/>
    <col min="1306" max="1306" width="16.5" style="52" customWidth="1"/>
    <col min="1307" max="1307" width="14.625" style="52" customWidth="1"/>
    <col min="1308" max="1308" width="11.625" style="52" customWidth="1"/>
    <col min="1309" max="1309" width="8.5" style="52" bestFit="1" customWidth="1"/>
    <col min="1310" max="1310" width="12" style="52" customWidth="1"/>
    <col min="1311" max="1311" width="8.5" style="52" bestFit="1" customWidth="1"/>
    <col min="1312" max="1313" width="8.5" style="52" customWidth="1"/>
    <col min="1314" max="1314" width="11.875" style="52" customWidth="1"/>
    <col min="1315" max="1315" width="8.5" style="52" bestFit="1" customWidth="1"/>
    <col min="1316" max="1316" width="13" style="52" customWidth="1"/>
    <col min="1317" max="1317" width="14.125" style="52" customWidth="1"/>
    <col min="1318" max="1318" width="11.75" style="52" customWidth="1"/>
    <col min="1319" max="1319" width="10.125" style="52" customWidth="1"/>
    <col min="1320" max="1320" width="10.25" style="52" bestFit="1" customWidth="1"/>
    <col min="1321" max="1321" width="8.5" style="52" bestFit="1" customWidth="1"/>
    <col min="1322" max="1322" width="10.25" style="52" bestFit="1" customWidth="1"/>
    <col min="1323" max="1325" width="8.5" style="52" bestFit="1" customWidth="1"/>
    <col min="1326" max="1326" width="10.25" style="52" bestFit="1" customWidth="1"/>
    <col min="1327" max="1327" width="8.5" style="52" bestFit="1" customWidth="1"/>
    <col min="1328" max="1328" width="9.25" style="52" customWidth="1"/>
    <col min="1329" max="1329" width="8.5" style="52" customWidth="1"/>
    <col min="1330" max="1330" width="8.75" style="52" customWidth="1"/>
    <col min="1331" max="1331" width="8.5" style="52" bestFit="1" customWidth="1"/>
    <col min="1332" max="1333" width="8.5" style="52" customWidth="1"/>
    <col min="1334" max="1334" width="21.625" style="52" bestFit="1" customWidth="1"/>
    <col min="1335" max="1537" width="9" style="52"/>
    <col min="1538" max="1538" width="12.625" style="52" customWidth="1"/>
    <col min="1539" max="1539" width="9" style="52"/>
    <col min="1540" max="1540" width="10.375" style="52" bestFit="1" customWidth="1"/>
    <col min="1541" max="1541" width="8.625" style="52" bestFit="1" customWidth="1"/>
    <col min="1542" max="1542" width="10.375" style="52" bestFit="1" customWidth="1"/>
    <col min="1543" max="1543" width="8.625" style="52" bestFit="1" customWidth="1"/>
    <col min="1544" max="1544" width="11.875" style="52" customWidth="1"/>
    <col min="1545" max="1546" width="10.875" style="52" customWidth="1"/>
    <col min="1547" max="1547" width="9.625" style="52" customWidth="1"/>
    <col min="1548" max="1549" width="10.875" style="52" customWidth="1"/>
    <col min="1550" max="1550" width="10.375" style="52" bestFit="1" customWidth="1"/>
    <col min="1551" max="1551" width="11" style="52" customWidth="1"/>
    <col min="1552" max="1552" width="11.25" style="52" customWidth="1"/>
    <col min="1553" max="1557" width="12.375" style="52" customWidth="1"/>
    <col min="1558" max="1558" width="12.875" style="52" customWidth="1"/>
    <col min="1559" max="1559" width="11.875" style="52" customWidth="1"/>
    <col min="1560" max="1560" width="12.875" style="52" customWidth="1"/>
    <col min="1561" max="1561" width="11.875" style="52" customWidth="1"/>
    <col min="1562" max="1562" width="16.5" style="52" customWidth="1"/>
    <col min="1563" max="1563" width="14.625" style="52" customWidth="1"/>
    <col min="1564" max="1564" width="11.625" style="52" customWidth="1"/>
    <col min="1565" max="1565" width="8.5" style="52" bestFit="1" customWidth="1"/>
    <col min="1566" max="1566" width="12" style="52" customWidth="1"/>
    <col min="1567" max="1567" width="8.5" style="52" bestFit="1" customWidth="1"/>
    <col min="1568" max="1569" width="8.5" style="52" customWidth="1"/>
    <col min="1570" max="1570" width="11.875" style="52" customWidth="1"/>
    <col min="1571" max="1571" width="8.5" style="52" bestFit="1" customWidth="1"/>
    <col min="1572" max="1572" width="13" style="52" customWidth="1"/>
    <col min="1573" max="1573" width="14.125" style="52" customWidth="1"/>
    <col min="1574" max="1574" width="11.75" style="52" customWidth="1"/>
    <col min="1575" max="1575" width="10.125" style="52" customWidth="1"/>
    <col min="1576" max="1576" width="10.25" style="52" bestFit="1" customWidth="1"/>
    <col min="1577" max="1577" width="8.5" style="52" bestFit="1" customWidth="1"/>
    <col min="1578" max="1578" width="10.25" style="52" bestFit="1" customWidth="1"/>
    <col min="1579" max="1581" width="8.5" style="52" bestFit="1" customWidth="1"/>
    <col min="1582" max="1582" width="10.25" style="52" bestFit="1" customWidth="1"/>
    <col min="1583" max="1583" width="8.5" style="52" bestFit="1" customWidth="1"/>
    <col min="1584" max="1584" width="9.25" style="52" customWidth="1"/>
    <col min="1585" max="1585" width="8.5" style="52" customWidth="1"/>
    <col min="1586" max="1586" width="8.75" style="52" customWidth="1"/>
    <col min="1587" max="1587" width="8.5" style="52" bestFit="1" customWidth="1"/>
    <col min="1588" max="1589" width="8.5" style="52" customWidth="1"/>
    <col min="1590" max="1590" width="21.625" style="52" bestFit="1" customWidth="1"/>
    <col min="1591" max="1793" width="9" style="52"/>
    <col min="1794" max="1794" width="12.625" style="52" customWidth="1"/>
    <col min="1795" max="1795" width="9" style="52"/>
    <col min="1796" max="1796" width="10.375" style="52" bestFit="1" customWidth="1"/>
    <col min="1797" max="1797" width="8.625" style="52" bestFit="1" customWidth="1"/>
    <col min="1798" max="1798" width="10.375" style="52" bestFit="1" customWidth="1"/>
    <col min="1799" max="1799" width="8.625" style="52" bestFit="1" customWidth="1"/>
    <col min="1800" max="1800" width="11.875" style="52" customWidth="1"/>
    <col min="1801" max="1802" width="10.875" style="52" customWidth="1"/>
    <col min="1803" max="1803" width="9.625" style="52" customWidth="1"/>
    <col min="1804" max="1805" width="10.875" style="52" customWidth="1"/>
    <col min="1806" max="1806" width="10.375" style="52" bestFit="1" customWidth="1"/>
    <col min="1807" max="1807" width="11" style="52" customWidth="1"/>
    <col min="1808" max="1808" width="11.25" style="52" customWidth="1"/>
    <col min="1809" max="1813" width="12.375" style="52" customWidth="1"/>
    <col min="1814" max="1814" width="12.875" style="52" customWidth="1"/>
    <col min="1815" max="1815" width="11.875" style="52" customWidth="1"/>
    <col min="1816" max="1816" width="12.875" style="52" customWidth="1"/>
    <col min="1817" max="1817" width="11.875" style="52" customWidth="1"/>
    <col min="1818" max="1818" width="16.5" style="52" customWidth="1"/>
    <col min="1819" max="1819" width="14.625" style="52" customWidth="1"/>
    <col min="1820" max="1820" width="11.625" style="52" customWidth="1"/>
    <col min="1821" max="1821" width="8.5" style="52" bestFit="1" customWidth="1"/>
    <col min="1822" max="1822" width="12" style="52" customWidth="1"/>
    <col min="1823" max="1823" width="8.5" style="52" bestFit="1" customWidth="1"/>
    <col min="1824" max="1825" width="8.5" style="52" customWidth="1"/>
    <col min="1826" max="1826" width="11.875" style="52" customWidth="1"/>
    <col min="1827" max="1827" width="8.5" style="52" bestFit="1" customWidth="1"/>
    <col min="1828" max="1828" width="13" style="52" customWidth="1"/>
    <col min="1829" max="1829" width="14.125" style="52" customWidth="1"/>
    <col min="1830" max="1830" width="11.75" style="52" customWidth="1"/>
    <col min="1831" max="1831" width="10.125" style="52" customWidth="1"/>
    <col min="1832" max="1832" width="10.25" style="52" bestFit="1" customWidth="1"/>
    <col min="1833" max="1833" width="8.5" style="52" bestFit="1" customWidth="1"/>
    <col min="1834" max="1834" width="10.25" style="52" bestFit="1" customWidth="1"/>
    <col min="1835" max="1837" width="8.5" style="52" bestFit="1" customWidth="1"/>
    <col min="1838" max="1838" width="10.25" style="52" bestFit="1" customWidth="1"/>
    <col min="1839" max="1839" width="8.5" style="52" bestFit="1" customWidth="1"/>
    <col min="1840" max="1840" width="9.25" style="52" customWidth="1"/>
    <col min="1841" max="1841" width="8.5" style="52" customWidth="1"/>
    <col min="1842" max="1842" width="8.75" style="52" customWidth="1"/>
    <col min="1843" max="1843" width="8.5" style="52" bestFit="1" customWidth="1"/>
    <col min="1844" max="1845" width="8.5" style="52" customWidth="1"/>
    <col min="1846" max="1846" width="21.625" style="52" bestFit="1" customWidth="1"/>
    <col min="1847" max="2049" width="9" style="52"/>
    <col min="2050" max="2050" width="12.625" style="52" customWidth="1"/>
    <col min="2051" max="2051" width="9" style="52"/>
    <col min="2052" max="2052" width="10.375" style="52" bestFit="1" customWidth="1"/>
    <col min="2053" max="2053" width="8.625" style="52" bestFit="1" customWidth="1"/>
    <col min="2054" max="2054" width="10.375" style="52" bestFit="1" customWidth="1"/>
    <col min="2055" max="2055" width="8.625" style="52" bestFit="1" customWidth="1"/>
    <col min="2056" max="2056" width="11.875" style="52" customWidth="1"/>
    <col min="2057" max="2058" width="10.875" style="52" customWidth="1"/>
    <col min="2059" max="2059" width="9.625" style="52" customWidth="1"/>
    <col min="2060" max="2061" width="10.875" style="52" customWidth="1"/>
    <col min="2062" max="2062" width="10.375" style="52" bestFit="1" customWidth="1"/>
    <col min="2063" max="2063" width="11" style="52" customWidth="1"/>
    <col min="2064" max="2064" width="11.25" style="52" customWidth="1"/>
    <col min="2065" max="2069" width="12.375" style="52" customWidth="1"/>
    <col min="2070" max="2070" width="12.875" style="52" customWidth="1"/>
    <col min="2071" max="2071" width="11.875" style="52" customWidth="1"/>
    <col min="2072" max="2072" width="12.875" style="52" customWidth="1"/>
    <col min="2073" max="2073" width="11.875" style="52" customWidth="1"/>
    <col min="2074" max="2074" width="16.5" style="52" customWidth="1"/>
    <col min="2075" max="2075" width="14.625" style="52" customWidth="1"/>
    <col min="2076" max="2076" width="11.625" style="52" customWidth="1"/>
    <col min="2077" max="2077" width="8.5" style="52" bestFit="1" customWidth="1"/>
    <col min="2078" max="2078" width="12" style="52" customWidth="1"/>
    <col min="2079" max="2079" width="8.5" style="52" bestFit="1" customWidth="1"/>
    <col min="2080" max="2081" width="8.5" style="52" customWidth="1"/>
    <col min="2082" max="2082" width="11.875" style="52" customWidth="1"/>
    <col min="2083" max="2083" width="8.5" style="52" bestFit="1" customWidth="1"/>
    <col min="2084" max="2084" width="13" style="52" customWidth="1"/>
    <col min="2085" max="2085" width="14.125" style="52" customWidth="1"/>
    <col min="2086" max="2086" width="11.75" style="52" customWidth="1"/>
    <col min="2087" max="2087" width="10.125" style="52" customWidth="1"/>
    <col min="2088" max="2088" width="10.25" style="52" bestFit="1" customWidth="1"/>
    <col min="2089" max="2089" width="8.5" style="52" bestFit="1" customWidth="1"/>
    <col min="2090" max="2090" width="10.25" style="52" bestFit="1" customWidth="1"/>
    <col min="2091" max="2093" width="8.5" style="52" bestFit="1" customWidth="1"/>
    <col min="2094" max="2094" width="10.25" style="52" bestFit="1" customWidth="1"/>
    <col min="2095" max="2095" width="8.5" style="52" bestFit="1" customWidth="1"/>
    <col min="2096" max="2096" width="9.25" style="52" customWidth="1"/>
    <col min="2097" max="2097" width="8.5" style="52" customWidth="1"/>
    <col min="2098" max="2098" width="8.75" style="52" customWidth="1"/>
    <col min="2099" max="2099" width="8.5" style="52" bestFit="1" customWidth="1"/>
    <col min="2100" max="2101" width="8.5" style="52" customWidth="1"/>
    <col min="2102" max="2102" width="21.625" style="52" bestFit="1" customWidth="1"/>
    <col min="2103" max="2305" width="9" style="52"/>
    <col min="2306" max="2306" width="12.625" style="52" customWidth="1"/>
    <col min="2307" max="2307" width="9" style="52"/>
    <col min="2308" max="2308" width="10.375" style="52" bestFit="1" customWidth="1"/>
    <col min="2309" max="2309" width="8.625" style="52" bestFit="1" customWidth="1"/>
    <col min="2310" max="2310" width="10.375" style="52" bestFit="1" customWidth="1"/>
    <col min="2311" max="2311" width="8.625" style="52" bestFit="1" customWidth="1"/>
    <col min="2312" max="2312" width="11.875" style="52" customWidth="1"/>
    <col min="2313" max="2314" width="10.875" style="52" customWidth="1"/>
    <col min="2315" max="2315" width="9.625" style="52" customWidth="1"/>
    <col min="2316" max="2317" width="10.875" style="52" customWidth="1"/>
    <col min="2318" max="2318" width="10.375" style="52" bestFit="1" customWidth="1"/>
    <col min="2319" max="2319" width="11" style="52" customWidth="1"/>
    <col min="2320" max="2320" width="11.25" style="52" customWidth="1"/>
    <col min="2321" max="2325" width="12.375" style="52" customWidth="1"/>
    <col min="2326" max="2326" width="12.875" style="52" customWidth="1"/>
    <col min="2327" max="2327" width="11.875" style="52" customWidth="1"/>
    <col min="2328" max="2328" width="12.875" style="52" customWidth="1"/>
    <col min="2329" max="2329" width="11.875" style="52" customWidth="1"/>
    <col min="2330" max="2330" width="16.5" style="52" customWidth="1"/>
    <col min="2331" max="2331" width="14.625" style="52" customWidth="1"/>
    <col min="2332" max="2332" width="11.625" style="52" customWidth="1"/>
    <col min="2333" max="2333" width="8.5" style="52" bestFit="1" customWidth="1"/>
    <col min="2334" max="2334" width="12" style="52" customWidth="1"/>
    <col min="2335" max="2335" width="8.5" style="52" bestFit="1" customWidth="1"/>
    <col min="2336" max="2337" width="8.5" style="52" customWidth="1"/>
    <col min="2338" max="2338" width="11.875" style="52" customWidth="1"/>
    <col min="2339" max="2339" width="8.5" style="52" bestFit="1" customWidth="1"/>
    <col min="2340" max="2340" width="13" style="52" customWidth="1"/>
    <col min="2341" max="2341" width="14.125" style="52" customWidth="1"/>
    <col min="2342" max="2342" width="11.75" style="52" customWidth="1"/>
    <col min="2343" max="2343" width="10.125" style="52" customWidth="1"/>
    <col min="2344" max="2344" width="10.25" style="52" bestFit="1" customWidth="1"/>
    <col min="2345" max="2345" width="8.5" style="52" bestFit="1" customWidth="1"/>
    <col min="2346" max="2346" width="10.25" style="52" bestFit="1" customWidth="1"/>
    <col min="2347" max="2349" width="8.5" style="52" bestFit="1" customWidth="1"/>
    <col min="2350" max="2350" width="10.25" style="52" bestFit="1" customWidth="1"/>
    <col min="2351" max="2351" width="8.5" style="52" bestFit="1" customWidth="1"/>
    <col min="2352" max="2352" width="9.25" style="52" customWidth="1"/>
    <col min="2353" max="2353" width="8.5" style="52" customWidth="1"/>
    <col min="2354" max="2354" width="8.75" style="52" customWidth="1"/>
    <col min="2355" max="2355" width="8.5" style="52" bestFit="1" customWidth="1"/>
    <col min="2356" max="2357" width="8.5" style="52" customWidth="1"/>
    <col min="2358" max="2358" width="21.625" style="52" bestFit="1" customWidth="1"/>
    <col min="2359" max="2561" width="9" style="52"/>
    <col min="2562" max="2562" width="12.625" style="52" customWidth="1"/>
    <col min="2563" max="2563" width="9" style="52"/>
    <col min="2564" max="2564" width="10.375" style="52" bestFit="1" customWidth="1"/>
    <col min="2565" max="2565" width="8.625" style="52" bestFit="1" customWidth="1"/>
    <col min="2566" max="2566" width="10.375" style="52" bestFit="1" customWidth="1"/>
    <col min="2567" max="2567" width="8.625" style="52" bestFit="1" customWidth="1"/>
    <col min="2568" max="2568" width="11.875" style="52" customWidth="1"/>
    <col min="2569" max="2570" width="10.875" style="52" customWidth="1"/>
    <col min="2571" max="2571" width="9.625" style="52" customWidth="1"/>
    <col min="2572" max="2573" width="10.875" style="52" customWidth="1"/>
    <col min="2574" max="2574" width="10.375" style="52" bestFit="1" customWidth="1"/>
    <col min="2575" max="2575" width="11" style="52" customWidth="1"/>
    <col min="2576" max="2576" width="11.25" style="52" customWidth="1"/>
    <col min="2577" max="2581" width="12.375" style="52" customWidth="1"/>
    <col min="2582" max="2582" width="12.875" style="52" customWidth="1"/>
    <col min="2583" max="2583" width="11.875" style="52" customWidth="1"/>
    <col min="2584" max="2584" width="12.875" style="52" customWidth="1"/>
    <col min="2585" max="2585" width="11.875" style="52" customWidth="1"/>
    <col min="2586" max="2586" width="16.5" style="52" customWidth="1"/>
    <col min="2587" max="2587" width="14.625" style="52" customWidth="1"/>
    <col min="2588" max="2588" width="11.625" style="52" customWidth="1"/>
    <col min="2589" max="2589" width="8.5" style="52" bestFit="1" customWidth="1"/>
    <col min="2590" max="2590" width="12" style="52" customWidth="1"/>
    <col min="2591" max="2591" width="8.5" style="52" bestFit="1" customWidth="1"/>
    <col min="2592" max="2593" width="8.5" style="52" customWidth="1"/>
    <col min="2594" max="2594" width="11.875" style="52" customWidth="1"/>
    <col min="2595" max="2595" width="8.5" style="52" bestFit="1" customWidth="1"/>
    <col min="2596" max="2596" width="13" style="52" customWidth="1"/>
    <col min="2597" max="2597" width="14.125" style="52" customWidth="1"/>
    <col min="2598" max="2598" width="11.75" style="52" customWidth="1"/>
    <col min="2599" max="2599" width="10.125" style="52" customWidth="1"/>
    <col min="2600" max="2600" width="10.25" style="52" bestFit="1" customWidth="1"/>
    <col min="2601" max="2601" width="8.5" style="52" bestFit="1" customWidth="1"/>
    <col min="2602" max="2602" width="10.25" style="52" bestFit="1" customWidth="1"/>
    <col min="2603" max="2605" width="8.5" style="52" bestFit="1" customWidth="1"/>
    <col min="2606" max="2606" width="10.25" style="52" bestFit="1" customWidth="1"/>
    <col min="2607" max="2607" width="8.5" style="52" bestFit="1" customWidth="1"/>
    <col min="2608" max="2608" width="9.25" style="52" customWidth="1"/>
    <col min="2609" max="2609" width="8.5" style="52" customWidth="1"/>
    <col min="2610" max="2610" width="8.75" style="52" customWidth="1"/>
    <col min="2611" max="2611" width="8.5" style="52" bestFit="1" customWidth="1"/>
    <col min="2612" max="2613" width="8.5" style="52" customWidth="1"/>
    <col min="2614" max="2614" width="21.625" style="52" bestFit="1" customWidth="1"/>
    <col min="2615" max="2817" width="9" style="52"/>
    <col min="2818" max="2818" width="12.625" style="52" customWidth="1"/>
    <col min="2819" max="2819" width="9" style="52"/>
    <col min="2820" max="2820" width="10.375" style="52" bestFit="1" customWidth="1"/>
    <col min="2821" max="2821" width="8.625" style="52" bestFit="1" customWidth="1"/>
    <col min="2822" max="2822" width="10.375" style="52" bestFit="1" customWidth="1"/>
    <col min="2823" max="2823" width="8.625" style="52" bestFit="1" customWidth="1"/>
    <col min="2824" max="2824" width="11.875" style="52" customWidth="1"/>
    <col min="2825" max="2826" width="10.875" style="52" customWidth="1"/>
    <col min="2827" max="2827" width="9.625" style="52" customWidth="1"/>
    <col min="2828" max="2829" width="10.875" style="52" customWidth="1"/>
    <col min="2830" max="2830" width="10.375" style="52" bestFit="1" customWidth="1"/>
    <col min="2831" max="2831" width="11" style="52" customWidth="1"/>
    <col min="2832" max="2832" width="11.25" style="52" customWidth="1"/>
    <col min="2833" max="2837" width="12.375" style="52" customWidth="1"/>
    <col min="2838" max="2838" width="12.875" style="52" customWidth="1"/>
    <col min="2839" max="2839" width="11.875" style="52" customWidth="1"/>
    <col min="2840" max="2840" width="12.875" style="52" customWidth="1"/>
    <col min="2841" max="2841" width="11.875" style="52" customWidth="1"/>
    <col min="2842" max="2842" width="16.5" style="52" customWidth="1"/>
    <col min="2843" max="2843" width="14.625" style="52" customWidth="1"/>
    <col min="2844" max="2844" width="11.625" style="52" customWidth="1"/>
    <col min="2845" max="2845" width="8.5" style="52" bestFit="1" customWidth="1"/>
    <col min="2846" max="2846" width="12" style="52" customWidth="1"/>
    <col min="2847" max="2847" width="8.5" style="52" bestFit="1" customWidth="1"/>
    <col min="2848" max="2849" width="8.5" style="52" customWidth="1"/>
    <col min="2850" max="2850" width="11.875" style="52" customWidth="1"/>
    <col min="2851" max="2851" width="8.5" style="52" bestFit="1" customWidth="1"/>
    <col min="2852" max="2852" width="13" style="52" customWidth="1"/>
    <col min="2853" max="2853" width="14.125" style="52" customWidth="1"/>
    <col min="2854" max="2854" width="11.75" style="52" customWidth="1"/>
    <col min="2855" max="2855" width="10.125" style="52" customWidth="1"/>
    <col min="2856" max="2856" width="10.25" style="52" bestFit="1" customWidth="1"/>
    <col min="2857" max="2857" width="8.5" style="52" bestFit="1" customWidth="1"/>
    <col min="2858" max="2858" width="10.25" style="52" bestFit="1" customWidth="1"/>
    <col min="2859" max="2861" width="8.5" style="52" bestFit="1" customWidth="1"/>
    <col min="2862" max="2862" width="10.25" style="52" bestFit="1" customWidth="1"/>
    <col min="2863" max="2863" width="8.5" style="52" bestFit="1" customWidth="1"/>
    <col min="2864" max="2864" width="9.25" style="52" customWidth="1"/>
    <col min="2865" max="2865" width="8.5" style="52" customWidth="1"/>
    <col min="2866" max="2866" width="8.75" style="52" customWidth="1"/>
    <col min="2867" max="2867" width="8.5" style="52" bestFit="1" customWidth="1"/>
    <col min="2868" max="2869" width="8.5" style="52" customWidth="1"/>
    <col min="2870" max="2870" width="21.625" style="52" bestFit="1" customWidth="1"/>
    <col min="2871" max="3073" width="9" style="52"/>
    <col min="3074" max="3074" width="12.625" style="52" customWidth="1"/>
    <col min="3075" max="3075" width="9" style="52"/>
    <col min="3076" max="3076" width="10.375" style="52" bestFit="1" customWidth="1"/>
    <col min="3077" max="3077" width="8.625" style="52" bestFit="1" customWidth="1"/>
    <col min="3078" max="3078" width="10.375" style="52" bestFit="1" customWidth="1"/>
    <col min="3079" max="3079" width="8.625" style="52" bestFit="1" customWidth="1"/>
    <col min="3080" max="3080" width="11.875" style="52" customWidth="1"/>
    <col min="3081" max="3082" width="10.875" style="52" customWidth="1"/>
    <col min="3083" max="3083" width="9.625" style="52" customWidth="1"/>
    <col min="3084" max="3085" width="10.875" style="52" customWidth="1"/>
    <col min="3086" max="3086" width="10.375" style="52" bestFit="1" customWidth="1"/>
    <col min="3087" max="3087" width="11" style="52" customWidth="1"/>
    <col min="3088" max="3088" width="11.25" style="52" customWidth="1"/>
    <col min="3089" max="3093" width="12.375" style="52" customWidth="1"/>
    <col min="3094" max="3094" width="12.875" style="52" customWidth="1"/>
    <col min="3095" max="3095" width="11.875" style="52" customWidth="1"/>
    <col min="3096" max="3096" width="12.875" style="52" customWidth="1"/>
    <col min="3097" max="3097" width="11.875" style="52" customWidth="1"/>
    <col min="3098" max="3098" width="16.5" style="52" customWidth="1"/>
    <col min="3099" max="3099" width="14.625" style="52" customWidth="1"/>
    <col min="3100" max="3100" width="11.625" style="52" customWidth="1"/>
    <col min="3101" max="3101" width="8.5" style="52" bestFit="1" customWidth="1"/>
    <col min="3102" max="3102" width="12" style="52" customWidth="1"/>
    <col min="3103" max="3103" width="8.5" style="52" bestFit="1" customWidth="1"/>
    <col min="3104" max="3105" width="8.5" style="52" customWidth="1"/>
    <col min="3106" max="3106" width="11.875" style="52" customWidth="1"/>
    <col min="3107" max="3107" width="8.5" style="52" bestFit="1" customWidth="1"/>
    <col min="3108" max="3108" width="13" style="52" customWidth="1"/>
    <col min="3109" max="3109" width="14.125" style="52" customWidth="1"/>
    <col min="3110" max="3110" width="11.75" style="52" customWidth="1"/>
    <col min="3111" max="3111" width="10.125" style="52" customWidth="1"/>
    <col min="3112" max="3112" width="10.25" style="52" bestFit="1" customWidth="1"/>
    <col min="3113" max="3113" width="8.5" style="52" bestFit="1" customWidth="1"/>
    <col min="3114" max="3114" width="10.25" style="52" bestFit="1" customWidth="1"/>
    <col min="3115" max="3117" width="8.5" style="52" bestFit="1" customWidth="1"/>
    <col min="3118" max="3118" width="10.25" style="52" bestFit="1" customWidth="1"/>
    <col min="3119" max="3119" width="8.5" style="52" bestFit="1" customWidth="1"/>
    <col min="3120" max="3120" width="9.25" style="52" customWidth="1"/>
    <col min="3121" max="3121" width="8.5" style="52" customWidth="1"/>
    <col min="3122" max="3122" width="8.75" style="52" customWidth="1"/>
    <col min="3123" max="3123" width="8.5" style="52" bestFit="1" customWidth="1"/>
    <col min="3124" max="3125" width="8.5" style="52" customWidth="1"/>
    <col min="3126" max="3126" width="21.625" style="52" bestFit="1" customWidth="1"/>
    <col min="3127" max="3329" width="9" style="52"/>
    <col min="3330" max="3330" width="12.625" style="52" customWidth="1"/>
    <col min="3331" max="3331" width="9" style="52"/>
    <col min="3332" max="3332" width="10.375" style="52" bestFit="1" customWidth="1"/>
    <col min="3333" max="3333" width="8.625" style="52" bestFit="1" customWidth="1"/>
    <col min="3334" max="3334" width="10.375" style="52" bestFit="1" customWidth="1"/>
    <col min="3335" max="3335" width="8.625" style="52" bestFit="1" customWidth="1"/>
    <col min="3336" max="3336" width="11.875" style="52" customWidth="1"/>
    <col min="3337" max="3338" width="10.875" style="52" customWidth="1"/>
    <col min="3339" max="3339" width="9.625" style="52" customWidth="1"/>
    <col min="3340" max="3341" width="10.875" style="52" customWidth="1"/>
    <col min="3342" max="3342" width="10.375" style="52" bestFit="1" customWidth="1"/>
    <col min="3343" max="3343" width="11" style="52" customWidth="1"/>
    <col min="3344" max="3344" width="11.25" style="52" customWidth="1"/>
    <col min="3345" max="3349" width="12.375" style="52" customWidth="1"/>
    <col min="3350" max="3350" width="12.875" style="52" customWidth="1"/>
    <col min="3351" max="3351" width="11.875" style="52" customWidth="1"/>
    <col min="3352" max="3352" width="12.875" style="52" customWidth="1"/>
    <col min="3353" max="3353" width="11.875" style="52" customWidth="1"/>
    <col min="3354" max="3354" width="16.5" style="52" customWidth="1"/>
    <col min="3355" max="3355" width="14.625" style="52" customWidth="1"/>
    <col min="3356" max="3356" width="11.625" style="52" customWidth="1"/>
    <col min="3357" max="3357" width="8.5" style="52" bestFit="1" customWidth="1"/>
    <col min="3358" max="3358" width="12" style="52" customWidth="1"/>
    <col min="3359" max="3359" width="8.5" style="52" bestFit="1" customWidth="1"/>
    <col min="3360" max="3361" width="8.5" style="52" customWidth="1"/>
    <col min="3362" max="3362" width="11.875" style="52" customWidth="1"/>
    <col min="3363" max="3363" width="8.5" style="52" bestFit="1" customWidth="1"/>
    <col min="3364" max="3364" width="13" style="52" customWidth="1"/>
    <col min="3365" max="3365" width="14.125" style="52" customWidth="1"/>
    <col min="3366" max="3366" width="11.75" style="52" customWidth="1"/>
    <col min="3367" max="3367" width="10.125" style="52" customWidth="1"/>
    <col min="3368" max="3368" width="10.25" style="52" bestFit="1" customWidth="1"/>
    <col min="3369" max="3369" width="8.5" style="52" bestFit="1" customWidth="1"/>
    <col min="3370" max="3370" width="10.25" style="52" bestFit="1" customWidth="1"/>
    <col min="3371" max="3373" width="8.5" style="52" bestFit="1" customWidth="1"/>
    <col min="3374" max="3374" width="10.25" style="52" bestFit="1" customWidth="1"/>
    <col min="3375" max="3375" width="8.5" style="52" bestFit="1" customWidth="1"/>
    <col min="3376" max="3376" width="9.25" style="52" customWidth="1"/>
    <col min="3377" max="3377" width="8.5" style="52" customWidth="1"/>
    <col min="3378" max="3378" width="8.75" style="52" customWidth="1"/>
    <col min="3379" max="3379" width="8.5" style="52" bestFit="1" customWidth="1"/>
    <col min="3380" max="3381" width="8.5" style="52" customWidth="1"/>
    <col min="3382" max="3382" width="21.625" style="52" bestFit="1" customWidth="1"/>
    <col min="3383" max="3585" width="9" style="52"/>
    <col min="3586" max="3586" width="12.625" style="52" customWidth="1"/>
    <col min="3587" max="3587" width="9" style="52"/>
    <col min="3588" max="3588" width="10.375" style="52" bestFit="1" customWidth="1"/>
    <col min="3589" max="3589" width="8.625" style="52" bestFit="1" customWidth="1"/>
    <col min="3590" max="3590" width="10.375" style="52" bestFit="1" customWidth="1"/>
    <col min="3591" max="3591" width="8.625" style="52" bestFit="1" customWidth="1"/>
    <col min="3592" max="3592" width="11.875" style="52" customWidth="1"/>
    <col min="3593" max="3594" width="10.875" style="52" customWidth="1"/>
    <col min="3595" max="3595" width="9.625" style="52" customWidth="1"/>
    <col min="3596" max="3597" width="10.875" style="52" customWidth="1"/>
    <col min="3598" max="3598" width="10.375" style="52" bestFit="1" customWidth="1"/>
    <col min="3599" max="3599" width="11" style="52" customWidth="1"/>
    <col min="3600" max="3600" width="11.25" style="52" customWidth="1"/>
    <col min="3601" max="3605" width="12.375" style="52" customWidth="1"/>
    <col min="3606" max="3606" width="12.875" style="52" customWidth="1"/>
    <col min="3607" max="3607" width="11.875" style="52" customWidth="1"/>
    <col min="3608" max="3608" width="12.875" style="52" customWidth="1"/>
    <col min="3609" max="3609" width="11.875" style="52" customWidth="1"/>
    <col min="3610" max="3610" width="16.5" style="52" customWidth="1"/>
    <col min="3611" max="3611" width="14.625" style="52" customWidth="1"/>
    <col min="3612" max="3612" width="11.625" style="52" customWidth="1"/>
    <col min="3613" max="3613" width="8.5" style="52" bestFit="1" customWidth="1"/>
    <col min="3614" max="3614" width="12" style="52" customWidth="1"/>
    <col min="3615" max="3615" width="8.5" style="52" bestFit="1" customWidth="1"/>
    <col min="3616" max="3617" width="8.5" style="52" customWidth="1"/>
    <col min="3618" max="3618" width="11.875" style="52" customWidth="1"/>
    <col min="3619" max="3619" width="8.5" style="52" bestFit="1" customWidth="1"/>
    <col min="3620" max="3620" width="13" style="52" customWidth="1"/>
    <col min="3621" max="3621" width="14.125" style="52" customWidth="1"/>
    <col min="3622" max="3622" width="11.75" style="52" customWidth="1"/>
    <col min="3623" max="3623" width="10.125" style="52" customWidth="1"/>
    <col min="3624" max="3624" width="10.25" style="52" bestFit="1" customWidth="1"/>
    <col min="3625" max="3625" width="8.5" style="52" bestFit="1" customWidth="1"/>
    <col min="3626" max="3626" width="10.25" style="52" bestFit="1" customWidth="1"/>
    <col min="3627" max="3629" width="8.5" style="52" bestFit="1" customWidth="1"/>
    <col min="3630" max="3630" width="10.25" style="52" bestFit="1" customWidth="1"/>
    <col min="3631" max="3631" width="8.5" style="52" bestFit="1" customWidth="1"/>
    <col min="3632" max="3632" width="9.25" style="52" customWidth="1"/>
    <col min="3633" max="3633" width="8.5" style="52" customWidth="1"/>
    <col min="3634" max="3634" width="8.75" style="52" customWidth="1"/>
    <col min="3635" max="3635" width="8.5" style="52" bestFit="1" customWidth="1"/>
    <col min="3636" max="3637" width="8.5" style="52" customWidth="1"/>
    <col min="3638" max="3638" width="21.625" style="52" bestFit="1" customWidth="1"/>
    <col min="3639" max="3841" width="9" style="52"/>
    <col min="3842" max="3842" width="12.625" style="52" customWidth="1"/>
    <col min="3843" max="3843" width="9" style="52"/>
    <col min="3844" max="3844" width="10.375" style="52" bestFit="1" customWidth="1"/>
    <col min="3845" max="3845" width="8.625" style="52" bestFit="1" customWidth="1"/>
    <col min="3846" max="3846" width="10.375" style="52" bestFit="1" customWidth="1"/>
    <col min="3847" max="3847" width="8.625" style="52" bestFit="1" customWidth="1"/>
    <col min="3848" max="3848" width="11.875" style="52" customWidth="1"/>
    <col min="3849" max="3850" width="10.875" style="52" customWidth="1"/>
    <col min="3851" max="3851" width="9.625" style="52" customWidth="1"/>
    <col min="3852" max="3853" width="10.875" style="52" customWidth="1"/>
    <col min="3854" max="3854" width="10.375" style="52" bestFit="1" customWidth="1"/>
    <col min="3855" max="3855" width="11" style="52" customWidth="1"/>
    <col min="3856" max="3856" width="11.25" style="52" customWidth="1"/>
    <col min="3857" max="3861" width="12.375" style="52" customWidth="1"/>
    <col min="3862" max="3862" width="12.875" style="52" customWidth="1"/>
    <col min="3863" max="3863" width="11.875" style="52" customWidth="1"/>
    <col min="3864" max="3864" width="12.875" style="52" customWidth="1"/>
    <col min="3865" max="3865" width="11.875" style="52" customWidth="1"/>
    <col min="3866" max="3866" width="16.5" style="52" customWidth="1"/>
    <col min="3867" max="3867" width="14.625" style="52" customWidth="1"/>
    <col min="3868" max="3868" width="11.625" style="52" customWidth="1"/>
    <col min="3869" max="3869" width="8.5" style="52" bestFit="1" customWidth="1"/>
    <col min="3870" max="3870" width="12" style="52" customWidth="1"/>
    <col min="3871" max="3871" width="8.5" style="52" bestFit="1" customWidth="1"/>
    <col min="3872" max="3873" width="8.5" style="52" customWidth="1"/>
    <col min="3874" max="3874" width="11.875" style="52" customWidth="1"/>
    <col min="3875" max="3875" width="8.5" style="52" bestFit="1" customWidth="1"/>
    <col min="3876" max="3876" width="13" style="52" customWidth="1"/>
    <col min="3877" max="3877" width="14.125" style="52" customWidth="1"/>
    <col min="3878" max="3878" width="11.75" style="52" customWidth="1"/>
    <col min="3879" max="3879" width="10.125" style="52" customWidth="1"/>
    <col min="3880" max="3880" width="10.25" style="52" bestFit="1" customWidth="1"/>
    <col min="3881" max="3881" width="8.5" style="52" bestFit="1" customWidth="1"/>
    <col min="3882" max="3882" width="10.25" style="52" bestFit="1" customWidth="1"/>
    <col min="3883" max="3885" width="8.5" style="52" bestFit="1" customWidth="1"/>
    <col min="3886" max="3886" width="10.25" style="52" bestFit="1" customWidth="1"/>
    <col min="3887" max="3887" width="8.5" style="52" bestFit="1" customWidth="1"/>
    <col min="3888" max="3888" width="9.25" style="52" customWidth="1"/>
    <col min="3889" max="3889" width="8.5" style="52" customWidth="1"/>
    <col min="3890" max="3890" width="8.75" style="52" customWidth="1"/>
    <col min="3891" max="3891" width="8.5" style="52" bestFit="1" customWidth="1"/>
    <col min="3892" max="3893" width="8.5" style="52" customWidth="1"/>
    <col min="3894" max="3894" width="21.625" style="52" bestFit="1" customWidth="1"/>
    <col min="3895" max="4097" width="9" style="52"/>
    <col min="4098" max="4098" width="12.625" style="52" customWidth="1"/>
    <col min="4099" max="4099" width="9" style="52"/>
    <col min="4100" max="4100" width="10.375" style="52" bestFit="1" customWidth="1"/>
    <col min="4101" max="4101" width="8.625" style="52" bestFit="1" customWidth="1"/>
    <col min="4102" max="4102" width="10.375" style="52" bestFit="1" customWidth="1"/>
    <col min="4103" max="4103" width="8.625" style="52" bestFit="1" customWidth="1"/>
    <col min="4104" max="4104" width="11.875" style="52" customWidth="1"/>
    <col min="4105" max="4106" width="10.875" style="52" customWidth="1"/>
    <col min="4107" max="4107" width="9.625" style="52" customWidth="1"/>
    <col min="4108" max="4109" width="10.875" style="52" customWidth="1"/>
    <col min="4110" max="4110" width="10.375" style="52" bestFit="1" customWidth="1"/>
    <col min="4111" max="4111" width="11" style="52" customWidth="1"/>
    <col min="4112" max="4112" width="11.25" style="52" customWidth="1"/>
    <col min="4113" max="4117" width="12.375" style="52" customWidth="1"/>
    <col min="4118" max="4118" width="12.875" style="52" customWidth="1"/>
    <col min="4119" max="4119" width="11.875" style="52" customWidth="1"/>
    <col min="4120" max="4120" width="12.875" style="52" customWidth="1"/>
    <col min="4121" max="4121" width="11.875" style="52" customWidth="1"/>
    <col min="4122" max="4122" width="16.5" style="52" customWidth="1"/>
    <col min="4123" max="4123" width="14.625" style="52" customWidth="1"/>
    <col min="4124" max="4124" width="11.625" style="52" customWidth="1"/>
    <col min="4125" max="4125" width="8.5" style="52" bestFit="1" customWidth="1"/>
    <col min="4126" max="4126" width="12" style="52" customWidth="1"/>
    <col min="4127" max="4127" width="8.5" style="52" bestFit="1" customWidth="1"/>
    <col min="4128" max="4129" width="8.5" style="52" customWidth="1"/>
    <col min="4130" max="4130" width="11.875" style="52" customWidth="1"/>
    <col min="4131" max="4131" width="8.5" style="52" bestFit="1" customWidth="1"/>
    <col min="4132" max="4132" width="13" style="52" customWidth="1"/>
    <col min="4133" max="4133" width="14.125" style="52" customWidth="1"/>
    <col min="4134" max="4134" width="11.75" style="52" customWidth="1"/>
    <col min="4135" max="4135" width="10.125" style="52" customWidth="1"/>
    <col min="4136" max="4136" width="10.25" style="52" bestFit="1" customWidth="1"/>
    <col min="4137" max="4137" width="8.5" style="52" bestFit="1" customWidth="1"/>
    <col min="4138" max="4138" width="10.25" style="52" bestFit="1" customWidth="1"/>
    <col min="4139" max="4141" width="8.5" style="52" bestFit="1" customWidth="1"/>
    <col min="4142" max="4142" width="10.25" style="52" bestFit="1" customWidth="1"/>
    <col min="4143" max="4143" width="8.5" style="52" bestFit="1" customWidth="1"/>
    <col min="4144" max="4144" width="9.25" style="52" customWidth="1"/>
    <col min="4145" max="4145" width="8.5" style="52" customWidth="1"/>
    <col min="4146" max="4146" width="8.75" style="52" customWidth="1"/>
    <col min="4147" max="4147" width="8.5" style="52" bestFit="1" customWidth="1"/>
    <col min="4148" max="4149" width="8.5" style="52" customWidth="1"/>
    <col min="4150" max="4150" width="21.625" style="52" bestFit="1" customWidth="1"/>
    <col min="4151" max="4353" width="9" style="52"/>
    <col min="4354" max="4354" width="12.625" style="52" customWidth="1"/>
    <col min="4355" max="4355" width="9" style="52"/>
    <col min="4356" max="4356" width="10.375" style="52" bestFit="1" customWidth="1"/>
    <col min="4357" max="4357" width="8.625" style="52" bestFit="1" customWidth="1"/>
    <col min="4358" max="4358" width="10.375" style="52" bestFit="1" customWidth="1"/>
    <col min="4359" max="4359" width="8.625" style="52" bestFit="1" customWidth="1"/>
    <col min="4360" max="4360" width="11.875" style="52" customWidth="1"/>
    <col min="4361" max="4362" width="10.875" style="52" customWidth="1"/>
    <col min="4363" max="4363" width="9.625" style="52" customWidth="1"/>
    <col min="4364" max="4365" width="10.875" style="52" customWidth="1"/>
    <col min="4366" max="4366" width="10.375" style="52" bestFit="1" customWidth="1"/>
    <col min="4367" max="4367" width="11" style="52" customWidth="1"/>
    <col min="4368" max="4368" width="11.25" style="52" customWidth="1"/>
    <col min="4369" max="4373" width="12.375" style="52" customWidth="1"/>
    <col min="4374" max="4374" width="12.875" style="52" customWidth="1"/>
    <col min="4375" max="4375" width="11.875" style="52" customWidth="1"/>
    <col min="4376" max="4376" width="12.875" style="52" customWidth="1"/>
    <col min="4377" max="4377" width="11.875" style="52" customWidth="1"/>
    <col min="4378" max="4378" width="16.5" style="52" customWidth="1"/>
    <col min="4379" max="4379" width="14.625" style="52" customWidth="1"/>
    <col min="4380" max="4380" width="11.625" style="52" customWidth="1"/>
    <col min="4381" max="4381" width="8.5" style="52" bestFit="1" customWidth="1"/>
    <col min="4382" max="4382" width="12" style="52" customWidth="1"/>
    <col min="4383" max="4383" width="8.5" style="52" bestFit="1" customWidth="1"/>
    <col min="4384" max="4385" width="8.5" style="52" customWidth="1"/>
    <col min="4386" max="4386" width="11.875" style="52" customWidth="1"/>
    <col min="4387" max="4387" width="8.5" style="52" bestFit="1" customWidth="1"/>
    <col min="4388" max="4388" width="13" style="52" customWidth="1"/>
    <col min="4389" max="4389" width="14.125" style="52" customWidth="1"/>
    <col min="4390" max="4390" width="11.75" style="52" customWidth="1"/>
    <col min="4391" max="4391" width="10.125" style="52" customWidth="1"/>
    <col min="4392" max="4392" width="10.25" style="52" bestFit="1" customWidth="1"/>
    <col min="4393" max="4393" width="8.5" style="52" bestFit="1" customWidth="1"/>
    <col min="4394" max="4394" width="10.25" style="52" bestFit="1" customWidth="1"/>
    <col min="4395" max="4397" width="8.5" style="52" bestFit="1" customWidth="1"/>
    <col min="4398" max="4398" width="10.25" style="52" bestFit="1" customWidth="1"/>
    <col min="4399" max="4399" width="8.5" style="52" bestFit="1" customWidth="1"/>
    <col min="4400" max="4400" width="9.25" style="52" customWidth="1"/>
    <col min="4401" max="4401" width="8.5" style="52" customWidth="1"/>
    <col min="4402" max="4402" width="8.75" style="52" customWidth="1"/>
    <col min="4403" max="4403" width="8.5" style="52" bestFit="1" customWidth="1"/>
    <col min="4404" max="4405" width="8.5" style="52" customWidth="1"/>
    <col min="4406" max="4406" width="21.625" style="52" bestFit="1" customWidth="1"/>
    <col min="4407" max="4609" width="9" style="52"/>
    <col min="4610" max="4610" width="12.625" style="52" customWidth="1"/>
    <col min="4611" max="4611" width="9" style="52"/>
    <col min="4612" max="4612" width="10.375" style="52" bestFit="1" customWidth="1"/>
    <col min="4613" max="4613" width="8.625" style="52" bestFit="1" customWidth="1"/>
    <col min="4614" max="4614" width="10.375" style="52" bestFit="1" customWidth="1"/>
    <col min="4615" max="4615" width="8.625" style="52" bestFit="1" customWidth="1"/>
    <col min="4616" max="4616" width="11.875" style="52" customWidth="1"/>
    <col min="4617" max="4618" width="10.875" style="52" customWidth="1"/>
    <col min="4619" max="4619" width="9.625" style="52" customWidth="1"/>
    <col min="4620" max="4621" width="10.875" style="52" customWidth="1"/>
    <col min="4622" max="4622" width="10.375" style="52" bestFit="1" customWidth="1"/>
    <col min="4623" max="4623" width="11" style="52" customWidth="1"/>
    <col min="4624" max="4624" width="11.25" style="52" customWidth="1"/>
    <col min="4625" max="4629" width="12.375" style="52" customWidth="1"/>
    <col min="4630" max="4630" width="12.875" style="52" customWidth="1"/>
    <col min="4631" max="4631" width="11.875" style="52" customWidth="1"/>
    <col min="4632" max="4632" width="12.875" style="52" customWidth="1"/>
    <col min="4633" max="4633" width="11.875" style="52" customWidth="1"/>
    <col min="4634" max="4634" width="16.5" style="52" customWidth="1"/>
    <col min="4635" max="4635" width="14.625" style="52" customWidth="1"/>
    <col min="4636" max="4636" width="11.625" style="52" customWidth="1"/>
    <col min="4637" max="4637" width="8.5" style="52" bestFit="1" customWidth="1"/>
    <col min="4638" max="4638" width="12" style="52" customWidth="1"/>
    <col min="4639" max="4639" width="8.5" style="52" bestFit="1" customWidth="1"/>
    <col min="4640" max="4641" width="8.5" style="52" customWidth="1"/>
    <col min="4642" max="4642" width="11.875" style="52" customWidth="1"/>
    <col min="4643" max="4643" width="8.5" style="52" bestFit="1" customWidth="1"/>
    <col min="4644" max="4644" width="13" style="52" customWidth="1"/>
    <col min="4645" max="4645" width="14.125" style="52" customWidth="1"/>
    <col min="4646" max="4646" width="11.75" style="52" customWidth="1"/>
    <col min="4647" max="4647" width="10.125" style="52" customWidth="1"/>
    <col min="4648" max="4648" width="10.25" style="52" bestFit="1" customWidth="1"/>
    <col min="4649" max="4649" width="8.5" style="52" bestFit="1" customWidth="1"/>
    <col min="4650" max="4650" width="10.25" style="52" bestFit="1" customWidth="1"/>
    <col min="4651" max="4653" width="8.5" style="52" bestFit="1" customWidth="1"/>
    <col min="4654" max="4654" width="10.25" style="52" bestFit="1" customWidth="1"/>
    <col min="4655" max="4655" width="8.5" style="52" bestFit="1" customWidth="1"/>
    <col min="4656" max="4656" width="9.25" style="52" customWidth="1"/>
    <col min="4657" max="4657" width="8.5" style="52" customWidth="1"/>
    <col min="4658" max="4658" width="8.75" style="52" customWidth="1"/>
    <col min="4659" max="4659" width="8.5" style="52" bestFit="1" customWidth="1"/>
    <col min="4660" max="4661" width="8.5" style="52" customWidth="1"/>
    <col min="4662" max="4662" width="21.625" style="52" bestFit="1" customWidth="1"/>
    <col min="4663" max="4865" width="9" style="52"/>
    <col min="4866" max="4866" width="12.625" style="52" customWidth="1"/>
    <col min="4867" max="4867" width="9" style="52"/>
    <col min="4868" max="4868" width="10.375" style="52" bestFit="1" customWidth="1"/>
    <col min="4869" max="4869" width="8.625" style="52" bestFit="1" customWidth="1"/>
    <col min="4870" max="4870" width="10.375" style="52" bestFit="1" customWidth="1"/>
    <col min="4871" max="4871" width="8.625" style="52" bestFit="1" customWidth="1"/>
    <col min="4872" max="4872" width="11.875" style="52" customWidth="1"/>
    <col min="4873" max="4874" width="10.875" style="52" customWidth="1"/>
    <col min="4875" max="4875" width="9.625" style="52" customWidth="1"/>
    <col min="4876" max="4877" width="10.875" style="52" customWidth="1"/>
    <col min="4878" max="4878" width="10.375" style="52" bestFit="1" customWidth="1"/>
    <col min="4879" max="4879" width="11" style="52" customWidth="1"/>
    <col min="4880" max="4880" width="11.25" style="52" customWidth="1"/>
    <col min="4881" max="4885" width="12.375" style="52" customWidth="1"/>
    <col min="4886" max="4886" width="12.875" style="52" customWidth="1"/>
    <col min="4887" max="4887" width="11.875" style="52" customWidth="1"/>
    <col min="4888" max="4888" width="12.875" style="52" customWidth="1"/>
    <col min="4889" max="4889" width="11.875" style="52" customWidth="1"/>
    <col min="4890" max="4890" width="16.5" style="52" customWidth="1"/>
    <col min="4891" max="4891" width="14.625" style="52" customWidth="1"/>
    <col min="4892" max="4892" width="11.625" style="52" customWidth="1"/>
    <col min="4893" max="4893" width="8.5" style="52" bestFit="1" customWidth="1"/>
    <col min="4894" max="4894" width="12" style="52" customWidth="1"/>
    <col min="4895" max="4895" width="8.5" style="52" bestFit="1" customWidth="1"/>
    <col min="4896" max="4897" width="8.5" style="52" customWidth="1"/>
    <col min="4898" max="4898" width="11.875" style="52" customWidth="1"/>
    <col min="4899" max="4899" width="8.5" style="52" bestFit="1" customWidth="1"/>
    <col min="4900" max="4900" width="13" style="52" customWidth="1"/>
    <col min="4901" max="4901" width="14.125" style="52" customWidth="1"/>
    <col min="4902" max="4902" width="11.75" style="52" customWidth="1"/>
    <col min="4903" max="4903" width="10.125" style="52" customWidth="1"/>
    <col min="4904" max="4904" width="10.25" style="52" bestFit="1" customWidth="1"/>
    <col min="4905" max="4905" width="8.5" style="52" bestFit="1" customWidth="1"/>
    <col min="4906" max="4906" width="10.25" style="52" bestFit="1" customWidth="1"/>
    <col min="4907" max="4909" width="8.5" style="52" bestFit="1" customWidth="1"/>
    <col min="4910" max="4910" width="10.25" style="52" bestFit="1" customWidth="1"/>
    <col min="4911" max="4911" width="8.5" style="52" bestFit="1" customWidth="1"/>
    <col min="4912" max="4912" width="9.25" style="52" customWidth="1"/>
    <col min="4913" max="4913" width="8.5" style="52" customWidth="1"/>
    <col min="4914" max="4914" width="8.75" style="52" customWidth="1"/>
    <col min="4915" max="4915" width="8.5" style="52" bestFit="1" customWidth="1"/>
    <col min="4916" max="4917" width="8.5" style="52" customWidth="1"/>
    <col min="4918" max="4918" width="21.625" style="52" bestFit="1" customWidth="1"/>
    <col min="4919" max="5121" width="9" style="52"/>
    <col min="5122" max="5122" width="12.625" style="52" customWidth="1"/>
    <col min="5123" max="5123" width="9" style="52"/>
    <col min="5124" max="5124" width="10.375" style="52" bestFit="1" customWidth="1"/>
    <col min="5125" max="5125" width="8.625" style="52" bestFit="1" customWidth="1"/>
    <col min="5126" max="5126" width="10.375" style="52" bestFit="1" customWidth="1"/>
    <col min="5127" max="5127" width="8.625" style="52" bestFit="1" customWidth="1"/>
    <col min="5128" max="5128" width="11.875" style="52" customWidth="1"/>
    <col min="5129" max="5130" width="10.875" style="52" customWidth="1"/>
    <col min="5131" max="5131" width="9.625" style="52" customWidth="1"/>
    <col min="5132" max="5133" width="10.875" style="52" customWidth="1"/>
    <col min="5134" max="5134" width="10.375" style="52" bestFit="1" customWidth="1"/>
    <col min="5135" max="5135" width="11" style="52" customWidth="1"/>
    <col min="5136" max="5136" width="11.25" style="52" customWidth="1"/>
    <col min="5137" max="5141" width="12.375" style="52" customWidth="1"/>
    <col min="5142" max="5142" width="12.875" style="52" customWidth="1"/>
    <col min="5143" max="5143" width="11.875" style="52" customWidth="1"/>
    <col min="5144" max="5144" width="12.875" style="52" customWidth="1"/>
    <col min="5145" max="5145" width="11.875" style="52" customWidth="1"/>
    <col min="5146" max="5146" width="16.5" style="52" customWidth="1"/>
    <col min="5147" max="5147" width="14.625" style="52" customWidth="1"/>
    <col min="5148" max="5148" width="11.625" style="52" customWidth="1"/>
    <col min="5149" max="5149" width="8.5" style="52" bestFit="1" customWidth="1"/>
    <col min="5150" max="5150" width="12" style="52" customWidth="1"/>
    <col min="5151" max="5151" width="8.5" style="52" bestFit="1" customWidth="1"/>
    <col min="5152" max="5153" width="8.5" style="52" customWidth="1"/>
    <col min="5154" max="5154" width="11.875" style="52" customWidth="1"/>
    <col min="5155" max="5155" width="8.5" style="52" bestFit="1" customWidth="1"/>
    <col min="5156" max="5156" width="13" style="52" customWidth="1"/>
    <col min="5157" max="5157" width="14.125" style="52" customWidth="1"/>
    <col min="5158" max="5158" width="11.75" style="52" customWidth="1"/>
    <col min="5159" max="5159" width="10.125" style="52" customWidth="1"/>
    <col min="5160" max="5160" width="10.25" style="52" bestFit="1" customWidth="1"/>
    <col min="5161" max="5161" width="8.5" style="52" bestFit="1" customWidth="1"/>
    <col min="5162" max="5162" width="10.25" style="52" bestFit="1" customWidth="1"/>
    <col min="5163" max="5165" width="8.5" style="52" bestFit="1" customWidth="1"/>
    <col min="5166" max="5166" width="10.25" style="52" bestFit="1" customWidth="1"/>
    <col min="5167" max="5167" width="8.5" style="52" bestFit="1" customWidth="1"/>
    <col min="5168" max="5168" width="9.25" style="52" customWidth="1"/>
    <col min="5169" max="5169" width="8.5" style="52" customWidth="1"/>
    <col min="5170" max="5170" width="8.75" style="52" customWidth="1"/>
    <col min="5171" max="5171" width="8.5" style="52" bestFit="1" customWidth="1"/>
    <col min="5172" max="5173" width="8.5" style="52" customWidth="1"/>
    <col min="5174" max="5174" width="21.625" style="52" bestFit="1" customWidth="1"/>
    <col min="5175" max="5377" width="9" style="52"/>
    <col min="5378" max="5378" width="12.625" style="52" customWidth="1"/>
    <col min="5379" max="5379" width="9" style="52"/>
    <col min="5380" max="5380" width="10.375" style="52" bestFit="1" customWidth="1"/>
    <col min="5381" max="5381" width="8.625" style="52" bestFit="1" customWidth="1"/>
    <col min="5382" max="5382" width="10.375" style="52" bestFit="1" customWidth="1"/>
    <col min="5383" max="5383" width="8.625" style="52" bestFit="1" customWidth="1"/>
    <col min="5384" max="5384" width="11.875" style="52" customWidth="1"/>
    <col min="5385" max="5386" width="10.875" style="52" customWidth="1"/>
    <col min="5387" max="5387" width="9.625" style="52" customWidth="1"/>
    <col min="5388" max="5389" width="10.875" style="52" customWidth="1"/>
    <col min="5390" max="5390" width="10.375" style="52" bestFit="1" customWidth="1"/>
    <col min="5391" max="5391" width="11" style="52" customWidth="1"/>
    <col min="5392" max="5392" width="11.25" style="52" customWidth="1"/>
    <col min="5393" max="5397" width="12.375" style="52" customWidth="1"/>
    <col min="5398" max="5398" width="12.875" style="52" customWidth="1"/>
    <col min="5399" max="5399" width="11.875" style="52" customWidth="1"/>
    <col min="5400" max="5400" width="12.875" style="52" customWidth="1"/>
    <col min="5401" max="5401" width="11.875" style="52" customWidth="1"/>
    <col min="5402" max="5402" width="16.5" style="52" customWidth="1"/>
    <col min="5403" max="5403" width="14.625" style="52" customWidth="1"/>
    <col min="5404" max="5404" width="11.625" style="52" customWidth="1"/>
    <col min="5405" max="5405" width="8.5" style="52" bestFit="1" customWidth="1"/>
    <col min="5406" max="5406" width="12" style="52" customWidth="1"/>
    <col min="5407" max="5407" width="8.5" style="52" bestFit="1" customWidth="1"/>
    <col min="5408" max="5409" width="8.5" style="52" customWidth="1"/>
    <col min="5410" max="5410" width="11.875" style="52" customWidth="1"/>
    <col min="5411" max="5411" width="8.5" style="52" bestFit="1" customWidth="1"/>
    <col min="5412" max="5412" width="13" style="52" customWidth="1"/>
    <col min="5413" max="5413" width="14.125" style="52" customWidth="1"/>
    <col min="5414" max="5414" width="11.75" style="52" customWidth="1"/>
    <col min="5415" max="5415" width="10.125" style="52" customWidth="1"/>
    <col min="5416" max="5416" width="10.25" style="52" bestFit="1" customWidth="1"/>
    <col min="5417" max="5417" width="8.5" style="52" bestFit="1" customWidth="1"/>
    <col min="5418" max="5418" width="10.25" style="52" bestFit="1" customWidth="1"/>
    <col min="5419" max="5421" width="8.5" style="52" bestFit="1" customWidth="1"/>
    <col min="5422" max="5422" width="10.25" style="52" bestFit="1" customWidth="1"/>
    <col min="5423" max="5423" width="8.5" style="52" bestFit="1" customWidth="1"/>
    <col min="5424" max="5424" width="9.25" style="52" customWidth="1"/>
    <col min="5425" max="5425" width="8.5" style="52" customWidth="1"/>
    <col min="5426" max="5426" width="8.75" style="52" customWidth="1"/>
    <col min="5427" max="5427" width="8.5" style="52" bestFit="1" customWidth="1"/>
    <col min="5428" max="5429" width="8.5" style="52" customWidth="1"/>
    <col min="5430" max="5430" width="21.625" style="52" bestFit="1" customWidth="1"/>
    <col min="5431" max="5633" width="9" style="52"/>
    <col min="5634" max="5634" width="12.625" style="52" customWidth="1"/>
    <col min="5635" max="5635" width="9" style="52"/>
    <col min="5636" max="5636" width="10.375" style="52" bestFit="1" customWidth="1"/>
    <col min="5637" max="5637" width="8.625" style="52" bestFit="1" customWidth="1"/>
    <col min="5638" max="5638" width="10.375" style="52" bestFit="1" customWidth="1"/>
    <col min="5639" max="5639" width="8.625" style="52" bestFit="1" customWidth="1"/>
    <col min="5640" max="5640" width="11.875" style="52" customWidth="1"/>
    <col min="5641" max="5642" width="10.875" style="52" customWidth="1"/>
    <col min="5643" max="5643" width="9.625" style="52" customWidth="1"/>
    <col min="5644" max="5645" width="10.875" style="52" customWidth="1"/>
    <col min="5646" max="5646" width="10.375" style="52" bestFit="1" customWidth="1"/>
    <col min="5647" max="5647" width="11" style="52" customWidth="1"/>
    <col min="5648" max="5648" width="11.25" style="52" customWidth="1"/>
    <col min="5649" max="5653" width="12.375" style="52" customWidth="1"/>
    <col min="5654" max="5654" width="12.875" style="52" customWidth="1"/>
    <col min="5655" max="5655" width="11.875" style="52" customWidth="1"/>
    <col min="5656" max="5656" width="12.875" style="52" customWidth="1"/>
    <col min="5657" max="5657" width="11.875" style="52" customWidth="1"/>
    <col min="5658" max="5658" width="16.5" style="52" customWidth="1"/>
    <col min="5659" max="5659" width="14.625" style="52" customWidth="1"/>
    <col min="5660" max="5660" width="11.625" style="52" customWidth="1"/>
    <col min="5661" max="5661" width="8.5" style="52" bestFit="1" customWidth="1"/>
    <col min="5662" max="5662" width="12" style="52" customWidth="1"/>
    <col min="5663" max="5663" width="8.5" style="52" bestFit="1" customWidth="1"/>
    <col min="5664" max="5665" width="8.5" style="52" customWidth="1"/>
    <col min="5666" max="5666" width="11.875" style="52" customWidth="1"/>
    <col min="5667" max="5667" width="8.5" style="52" bestFit="1" customWidth="1"/>
    <col min="5668" max="5668" width="13" style="52" customWidth="1"/>
    <col min="5669" max="5669" width="14.125" style="52" customWidth="1"/>
    <col min="5670" max="5670" width="11.75" style="52" customWidth="1"/>
    <col min="5671" max="5671" width="10.125" style="52" customWidth="1"/>
    <col min="5672" max="5672" width="10.25" style="52" bestFit="1" customWidth="1"/>
    <col min="5673" max="5673" width="8.5" style="52" bestFit="1" customWidth="1"/>
    <col min="5674" max="5674" width="10.25" style="52" bestFit="1" customWidth="1"/>
    <col min="5675" max="5677" width="8.5" style="52" bestFit="1" customWidth="1"/>
    <col min="5678" max="5678" width="10.25" style="52" bestFit="1" customWidth="1"/>
    <col min="5679" max="5679" width="8.5" style="52" bestFit="1" customWidth="1"/>
    <col min="5680" max="5680" width="9.25" style="52" customWidth="1"/>
    <col min="5681" max="5681" width="8.5" style="52" customWidth="1"/>
    <col min="5682" max="5682" width="8.75" style="52" customWidth="1"/>
    <col min="5683" max="5683" width="8.5" style="52" bestFit="1" customWidth="1"/>
    <col min="5684" max="5685" width="8.5" style="52" customWidth="1"/>
    <col min="5686" max="5686" width="21.625" style="52" bestFit="1" customWidth="1"/>
    <col min="5687" max="5889" width="9" style="52"/>
    <col min="5890" max="5890" width="12.625" style="52" customWidth="1"/>
    <col min="5891" max="5891" width="9" style="52"/>
    <col min="5892" max="5892" width="10.375" style="52" bestFit="1" customWidth="1"/>
    <col min="5893" max="5893" width="8.625" style="52" bestFit="1" customWidth="1"/>
    <col min="5894" max="5894" width="10.375" style="52" bestFit="1" customWidth="1"/>
    <col min="5895" max="5895" width="8.625" style="52" bestFit="1" customWidth="1"/>
    <col min="5896" max="5896" width="11.875" style="52" customWidth="1"/>
    <col min="5897" max="5898" width="10.875" style="52" customWidth="1"/>
    <col min="5899" max="5899" width="9.625" style="52" customWidth="1"/>
    <col min="5900" max="5901" width="10.875" style="52" customWidth="1"/>
    <col min="5902" max="5902" width="10.375" style="52" bestFit="1" customWidth="1"/>
    <col min="5903" max="5903" width="11" style="52" customWidth="1"/>
    <col min="5904" max="5904" width="11.25" style="52" customWidth="1"/>
    <col min="5905" max="5909" width="12.375" style="52" customWidth="1"/>
    <col min="5910" max="5910" width="12.875" style="52" customWidth="1"/>
    <col min="5911" max="5911" width="11.875" style="52" customWidth="1"/>
    <col min="5912" max="5912" width="12.875" style="52" customWidth="1"/>
    <col min="5913" max="5913" width="11.875" style="52" customWidth="1"/>
    <col min="5914" max="5914" width="16.5" style="52" customWidth="1"/>
    <col min="5915" max="5915" width="14.625" style="52" customWidth="1"/>
    <col min="5916" max="5916" width="11.625" style="52" customWidth="1"/>
    <col min="5917" max="5917" width="8.5" style="52" bestFit="1" customWidth="1"/>
    <col min="5918" max="5918" width="12" style="52" customWidth="1"/>
    <col min="5919" max="5919" width="8.5" style="52" bestFit="1" customWidth="1"/>
    <col min="5920" max="5921" width="8.5" style="52" customWidth="1"/>
    <col min="5922" max="5922" width="11.875" style="52" customWidth="1"/>
    <col min="5923" max="5923" width="8.5" style="52" bestFit="1" customWidth="1"/>
    <col min="5924" max="5924" width="13" style="52" customWidth="1"/>
    <col min="5925" max="5925" width="14.125" style="52" customWidth="1"/>
    <col min="5926" max="5926" width="11.75" style="52" customWidth="1"/>
    <col min="5927" max="5927" width="10.125" style="52" customWidth="1"/>
    <col min="5928" max="5928" width="10.25" style="52" bestFit="1" customWidth="1"/>
    <col min="5929" max="5929" width="8.5" style="52" bestFit="1" customWidth="1"/>
    <col min="5930" max="5930" width="10.25" style="52" bestFit="1" customWidth="1"/>
    <col min="5931" max="5933" width="8.5" style="52" bestFit="1" customWidth="1"/>
    <col min="5934" max="5934" width="10.25" style="52" bestFit="1" customWidth="1"/>
    <col min="5935" max="5935" width="8.5" style="52" bestFit="1" customWidth="1"/>
    <col min="5936" max="5936" width="9.25" style="52" customWidth="1"/>
    <col min="5937" max="5937" width="8.5" style="52" customWidth="1"/>
    <col min="5938" max="5938" width="8.75" style="52" customWidth="1"/>
    <col min="5939" max="5939" width="8.5" style="52" bestFit="1" customWidth="1"/>
    <col min="5940" max="5941" width="8.5" style="52" customWidth="1"/>
    <col min="5942" max="5942" width="21.625" style="52" bestFit="1" customWidth="1"/>
    <col min="5943" max="6145" width="9" style="52"/>
    <col min="6146" max="6146" width="12.625" style="52" customWidth="1"/>
    <col min="6147" max="6147" width="9" style="52"/>
    <col min="6148" max="6148" width="10.375" style="52" bestFit="1" customWidth="1"/>
    <col min="6149" max="6149" width="8.625" style="52" bestFit="1" customWidth="1"/>
    <col min="6150" max="6150" width="10.375" style="52" bestFit="1" customWidth="1"/>
    <col min="6151" max="6151" width="8.625" style="52" bestFit="1" customWidth="1"/>
    <col min="6152" max="6152" width="11.875" style="52" customWidth="1"/>
    <col min="6153" max="6154" width="10.875" style="52" customWidth="1"/>
    <col min="6155" max="6155" width="9.625" style="52" customWidth="1"/>
    <col min="6156" max="6157" width="10.875" style="52" customWidth="1"/>
    <col min="6158" max="6158" width="10.375" style="52" bestFit="1" customWidth="1"/>
    <col min="6159" max="6159" width="11" style="52" customWidth="1"/>
    <col min="6160" max="6160" width="11.25" style="52" customWidth="1"/>
    <col min="6161" max="6165" width="12.375" style="52" customWidth="1"/>
    <col min="6166" max="6166" width="12.875" style="52" customWidth="1"/>
    <col min="6167" max="6167" width="11.875" style="52" customWidth="1"/>
    <col min="6168" max="6168" width="12.875" style="52" customWidth="1"/>
    <col min="6169" max="6169" width="11.875" style="52" customWidth="1"/>
    <col min="6170" max="6170" width="16.5" style="52" customWidth="1"/>
    <col min="6171" max="6171" width="14.625" style="52" customWidth="1"/>
    <col min="6172" max="6172" width="11.625" style="52" customWidth="1"/>
    <col min="6173" max="6173" width="8.5" style="52" bestFit="1" customWidth="1"/>
    <col min="6174" max="6174" width="12" style="52" customWidth="1"/>
    <col min="6175" max="6175" width="8.5" style="52" bestFit="1" customWidth="1"/>
    <col min="6176" max="6177" width="8.5" style="52" customWidth="1"/>
    <col min="6178" max="6178" width="11.875" style="52" customWidth="1"/>
    <col min="6179" max="6179" width="8.5" style="52" bestFit="1" customWidth="1"/>
    <col min="6180" max="6180" width="13" style="52" customWidth="1"/>
    <col min="6181" max="6181" width="14.125" style="52" customWidth="1"/>
    <col min="6182" max="6182" width="11.75" style="52" customWidth="1"/>
    <col min="6183" max="6183" width="10.125" style="52" customWidth="1"/>
    <col min="6184" max="6184" width="10.25" style="52" bestFit="1" customWidth="1"/>
    <col min="6185" max="6185" width="8.5" style="52" bestFit="1" customWidth="1"/>
    <col min="6186" max="6186" width="10.25" style="52" bestFit="1" customWidth="1"/>
    <col min="6187" max="6189" width="8.5" style="52" bestFit="1" customWidth="1"/>
    <col min="6190" max="6190" width="10.25" style="52" bestFit="1" customWidth="1"/>
    <col min="6191" max="6191" width="8.5" style="52" bestFit="1" customWidth="1"/>
    <col min="6192" max="6192" width="9.25" style="52" customWidth="1"/>
    <col min="6193" max="6193" width="8.5" style="52" customWidth="1"/>
    <col min="6194" max="6194" width="8.75" style="52" customWidth="1"/>
    <col min="6195" max="6195" width="8.5" style="52" bestFit="1" customWidth="1"/>
    <col min="6196" max="6197" width="8.5" style="52" customWidth="1"/>
    <col min="6198" max="6198" width="21.625" style="52" bestFit="1" customWidth="1"/>
    <col min="6199" max="6401" width="9" style="52"/>
    <col min="6402" max="6402" width="12.625" style="52" customWidth="1"/>
    <col min="6403" max="6403" width="9" style="52"/>
    <col min="6404" max="6404" width="10.375" style="52" bestFit="1" customWidth="1"/>
    <col min="6405" max="6405" width="8.625" style="52" bestFit="1" customWidth="1"/>
    <col min="6406" max="6406" width="10.375" style="52" bestFit="1" customWidth="1"/>
    <col min="6407" max="6407" width="8.625" style="52" bestFit="1" customWidth="1"/>
    <col min="6408" max="6408" width="11.875" style="52" customWidth="1"/>
    <col min="6409" max="6410" width="10.875" style="52" customWidth="1"/>
    <col min="6411" max="6411" width="9.625" style="52" customWidth="1"/>
    <col min="6412" max="6413" width="10.875" style="52" customWidth="1"/>
    <col min="6414" max="6414" width="10.375" style="52" bestFit="1" customWidth="1"/>
    <col min="6415" max="6415" width="11" style="52" customWidth="1"/>
    <col min="6416" max="6416" width="11.25" style="52" customWidth="1"/>
    <col min="6417" max="6421" width="12.375" style="52" customWidth="1"/>
    <col min="6422" max="6422" width="12.875" style="52" customWidth="1"/>
    <col min="6423" max="6423" width="11.875" style="52" customWidth="1"/>
    <col min="6424" max="6424" width="12.875" style="52" customWidth="1"/>
    <col min="6425" max="6425" width="11.875" style="52" customWidth="1"/>
    <col min="6426" max="6426" width="16.5" style="52" customWidth="1"/>
    <col min="6427" max="6427" width="14.625" style="52" customWidth="1"/>
    <col min="6428" max="6428" width="11.625" style="52" customWidth="1"/>
    <col min="6429" max="6429" width="8.5" style="52" bestFit="1" customWidth="1"/>
    <col min="6430" max="6430" width="12" style="52" customWidth="1"/>
    <col min="6431" max="6431" width="8.5" style="52" bestFit="1" customWidth="1"/>
    <col min="6432" max="6433" width="8.5" style="52" customWidth="1"/>
    <col min="6434" max="6434" width="11.875" style="52" customWidth="1"/>
    <col min="6435" max="6435" width="8.5" style="52" bestFit="1" customWidth="1"/>
    <col min="6436" max="6436" width="13" style="52" customWidth="1"/>
    <col min="6437" max="6437" width="14.125" style="52" customWidth="1"/>
    <col min="6438" max="6438" width="11.75" style="52" customWidth="1"/>
    <col min="6439" max="6439" width="10.125" style="52" customWidth="1"/>
    <col min="6440" max="6440" width="10.25" style="52" bestFit="1" customWidth="1"/>
    <col min="6441" max="6441" width="8.5" style="52" bestFit="1" customWidth="1"/>
    <col min="6442" max="6442" width="10.25" style="52" bestFit="1" customWidth="1"/>
    <col min="6443" max="6445" width="8.5" style="52" bestFit="1" customWidth="1"/>
    <col min="6446" max="6446" width="10.25" style="52" bestFit="1" customWidth="1"/>
    <col min="6447" max="6447" width="8.5" style="52" bestFit="1" customWidth="1"/>
    <col min="6448" max="6448" width="9.25" style="52" customWidth="1"/>
    <col min="6449" max="6449" width="8.5" style="52" customWidth="1"/>
    <col min="6450" max="6450" width="8.75" style="52" customWidth="1"/>
    <col min="6451" max="6451" width="8.5" style="52" bestFit="1" customWidth="1"/>
    <col min="6452" max="6453" width="8.5" style="52" customWidth="1"/>
    <col min="6454" max="6454" width="21.625" style="52" bestFit="1" customWidth="1"/>
    <col min="6455" max="6657" width="9" style="52"/>
    <col min="6658" max="6658" width="12.625" style="52" customWidth="1"/>
    <col min="6659" max="6659" width="9" style="52"/>
    <col min="6660" max="6660" width="10.375" style="52" bestFit="1" customWidth="1"/>
    <col min="6661" max="6661" width="8.625" style="52" bestFit="1" customWidth="1"/>
    <col min="6662" max="6662" width="10.375" style="52" bestFit="1" customWidth="1"/>
    <col min="6663" max="6663" width="8.625" style="52" bestFit="1" customWidth="1"/>
    <col min="6664" max="6664" width="11.875" style="52" customWidth="1"/>
    <col min="6665" max="6666" width="10.875" style="52" customWidth="1"/>
    <col min="6667" max="6667" width="9.625" style="52" customWidth="1"/>
    <col min="6668" max="6669" width="10.875" style="52" customWidth="1"/>
    <col min="6670" max="6670" width="10.375" style="52" bestFit="1" customWidth="1"/>
    <col min="6671" max="6671" width="11" style="52" customWidth="1"/>
    <col min="6672" max="6672" width="11.25" style="52" customWidth="1"/>
    <col min="6673" max="6677" width="12.375" style="52" customWidth="1"/>
    <col min="6678" max="6678" width="12.875" style="52" customWidth="1"/>
    <col min="6679" max="6679" width="11.875" style="52" customWidth="1"/>
    <col min="6680" max="6680" width="12.875" style="52" customWidth="1"/>
    <col min="6681" max="6681" width="11.875" style="52" customWidth="1"/>
    <col min="6682" max="6682" width="16.5" style="52" customWidth="1"/>
    <col min="6683" max="6683" width="14.625" style="52" customWidth="1"/>
    <col min="6684" max="6684" width="11.625" style="52" customWidth="1"/>
    <col min="6685" max="6685" width="8.5" style="52" bestFit="1" customWidth="1"/>
    <col min="6686" max="6686" width="12" style="52" customWidth="1"/>
    <col min="6687" max="6687" width="8.5" style="52" bestFit="1" customWidth="1"/>
    <col min="6688" max="6689" width="8.5" style="52" customWidth="1"/>
    <col min="6690" max="6690" width="11.875" style="52" customWidth="1"/>
    <col min="6691" max="6691" width="8.5" style="52" bestFit="1" customWidth="1"/>
    <col min="6692" max="6692" width="13" style="52" customWidth="1"/>
    <col min="6693" max="6693" width="14.125" style="52" customWidth="1"/>
    <col min="6694" max="6694" width="11.75" style="52" customWidth="1"/>
    <col min="6695" max="6695" width="10.125" style="52" customWidth="1"/>
    <col min="6696" max="6696" width="10.25" style="52" bestFit="1" customWidth="1"/>
    <col min="6697" max="6697" width="8.5" style="52" bestFit="1" customWidth="1"/>
    <col min="6698" max="6698" width="10.25" style="52" bestFit="1" customWidth="1"/>
    <col min="6699" max="6701" width="8.5" style="52" bestFit="1" customWidth="1"/>
    <col min="6702" max="6702" width="10.25" style="52" bestFit="1" customWidth="1"/>
    <col min="6703" max="6703" width="8.5" style="52" bestFit="1" customWidth="1"/>
    <col min="6704" max="6704" width="9.25" style="52" customWidth="1"/>
    <col min="6705" max="6705" width="8.5" style="52" customWidth="1"/>
    <col min="6706" max="6706" width="8.75" style="52" customWidth="1"/>
    <col min="6707" max="6707" width="8.5" style="52" bestFit="1" customWidth="1"/>
    <col min="6708" max="6709" width="8.5" style="52" customWidth="1"/>
    <col min="6710" max="6710" width="21.625" style="52" bestFit="1" customWidth="1"/>
    <col min="6711" max="6913" width="9" style="52"/>
    <col min="6914" max="6914" width="12.625" style="52" customWidth="1"/>
    <col min="6915" max="6915" width="9" style="52"/>
    <col min="6916" max="6916" width="10.375" style="52" bestFit="1" customWidth="1"/>
    <col min="6917" max="6917" width="8.625" style="52" bestFit="1" customWidth="1"/>
    <col min="6918" max="6918" width="10.375" style="52" bestFit="1" customWidth="1"/>
    <col min="6919" max="6919" width="8.625" style="52" bestFit="1" customWidth="1"/>
    <col min="6920" max="6920" width="11.875" style="52" customWidth="1"/>
    <col min="6921" max="6922" width="10.875" style="52" customWidth="1"/>
    <col min="6923" max="6923" width="9.625" style="52" customWidth="1"/>
    <col min="6924" max="6925" width="10.875" style="52" customWidth="1"/>
    <col min="6926" max="6926" width="10.375" style="52" bestFit="1" customWidth="1"/>
    <col min="6927" max="6927" width="11" style="52" customWidth="1"/>
    <col min="6928" max="6928" width="11.25" style="52" customWidth="1"/>
    <col min="6929" max="6933" width="12.375" style="52" customWidth="1"/>
    <col min="6934" max="6934" width="12.875" style="52" customWidth="1"/>
    <col min="6935" max="6935" width="11.875" style="52" customWidth="1"/>
    <col min="6936" max="6936" width="12.875" style="52" customWidth="1"/>
    <col min="6937" max="6937" width="11.875" style="52" customWidth="1"/>
    <col min="6938" max="6938" width="16.5" style="52" customWidth="1"/>
    <col min="6939" max="6939" width="14.625" style="52" customWidth="1"/>
    <col min="6940" max="6940" width="11.625" style="52" customWidth="1"/>
    <col min="6941" max="6941" width="8.5" style="52" bestFit="1" customWidth="1"/>
    <col min="6942" max="6942" width="12" style="52" customWidth="1"/>
    <col min="6943" max="6943" width="8.5" style="52" bestFit="1" customWidth="1"/>
    <col min="6944" max="6945" width="8.5" style="52" customWidth="1"/>
    <col min="6946" max="6946" width="11.875" style="52" customWidth="1"/>
    <col min="6947" max="6947" width="8.5" style="52" bestFit="1" customWidth="1"/>
    <col min="6948" max="6948" width="13" style="52" customWidth="1"/>
    <col min="6949" max="6949" width="14.125" style="52" customWidth="1"/>
    <col min="6950" max="6950" width="11.75" style="52" customWidth="1"/>
    <col min="6951" max="6951" width="10.125" style="52" customWidth="1"/>
    <col min="6952" max="6952" width="10.25" style="52" bestFit="1" customWidth="1"/>
    <col min="6953" max="6953" width="8.5" style="52" bestFit="1" customWidth="1"/>
    <col min="6954" max="6954" width="10.25" style="52" bestFit="1" customWidth="1"/>
    <col min="6955" max="6957" width="8.5" style="52" bestFit="1" customWidth="1"/>
    <col min="6958" max="6958" width="10.25" style="52" bestFit="1" customWidth="1"/>
    <col min="6959" max="6959" width="8.5" style="52" bestFit="1" customWidth="1"/>
    <col min="6960" max="6960" width="9.25" style="52" customWidth="1"/>
    <col min="6961" max="6961" width="8.5" style="52" customWidth="1"/>
    <col min="6962" max="6962" width="8.75" style="52" customWidth="1"/>
    <col min="6963" max="6963" width="8.5" style="52" bestFit="1" customWidth="1"/>
    <col min="6964" max="6965" width="8.5" style="52" customWidth="1"/>
    <col min="6966" max="6966" width="21.625" style="52" bestFit="1" customWidth="1"/>
    <col min="6967" max="7169" width="9" style="52"/>
    <col min="7170" max="7170" width="12.625" style="52" customWidth="1"/>
    <col min="7171" max="7171" width="9" style="52"/>
    <col min="7172" max="7172" width="10.375" style="52" bestFit="1" customWidth="1"/>
    <col min="7173" max="7173" width="8.625" style="52" bestFit="1" customWidth="1"/>
    <col min="7174" max="7174" width="10.375" style="52" bestFit="1" customWidth="1"/>
    <col min="7175" max="7175" width="8.625" style="52" bestFit="1" customWidth="1"/>
    <col min="7176" max="7176" width="11.875" style="52" customWidth="1"/>
    <col min="7177" max="7178" width="10.875" style="52" customWidth="1"/>
    <col min="7179" max="7179" width="9.625" style="52" customWidth="1"/>
    <col min="7180" max="7181" width="10.875" style="52" customWidth="1"/>
    <col min="7182" max="7182" width="10.375" style="52" bestFit="1" customWidth="1"/>
    <col min="7183" max="7183" width="11" style="52" customWidth="1"/>
    <col min="7184" max="7184" width="11.25" style="52" customWidth="1"/>
    <col min="7185" max="7189" width="12.375" style="52" customWidth="1"/>
    <col min="7190" max="7190" width="12.875" style="52" customWidth="1"/>
    <col min="7191" max="7191" width="11.875" style="52" customWidth="1"/>
    <col min="7192" max="7192" width="12.875" style="52" customWidth="1"/>
    <col min="7193" max="7193" width="11.875" style="52" customWidth="1"/>
    <col min="7194" max="7194" width="16.5" style="52" customWidth="1"/>
    <col min="7195" max="7195" width="14.625" style="52" customWidth="1"/>
    <col min="7196" max="7196" width="11.625" style="52" customWidth="1"/>
    <col min="7197" max="7197" width="8.5" style="52" bestFit="1" customWidth="1"/>
    <col min="7198" max="7198" width="12" style="52" customWidth="1"/>
    <col min="7199" max="7199" width="8.5" style="52" bestFit="1" customWidth="1"/>
    <col min="7200" max="7201" width="8.5" style="52" customWidth="1"/>
    <col min="7202" max="7202" width="11.875" style="52" customWidth="1"/>
    <col min="7203" max="7203" width="8.5" style="52" bestFit="1" customWidth="1"/>
    <col min="7204" max="7204" width="13" style="52" customWidth="1"/>
    <col min="7205" max="7205" width="14.125" style="52" customWidth="1"/>
    <col min="7206" max="7206" width="11.75" style="52" customWidth="1"/>
    <col min="7207" max="7207" width="10.125" style="52" customWidth="1"/>
    <col min="7208" max="7208" width="10.25" style="52" bestFit="1" customWidth="1"/>
    <col min="7209" max="7209" width="8.5" style="52" bestFit="1" customWidth="1"/>
    <col min="7210" max="7210" width="10.25" style="52" bestFit="1" customWidth="1"/>
    <col min="7211" max="7213" width="8.5" style="52" bestFit="1" customWidth="1"/>
    <col min="7214" max="7214" width="10.25" style="52" bestFit="1" customWidth="1"/>
    <col min="7215" max="7215" width="8.5" style="52" bestFit="1" customWidth="1"/>
    <col min="7216" max="7216" width="9.25" style="52" customWidth="1"/>
    <col min="7217" max="7217" width="8.5" style="52" customWidth="1"/>
    <col min="7218" max="7218" width="8.75" style="52" customWidth="1"/>
    <col min="7219" max="7219" width="8.5" style="52" bestFit="1" customWidth="1"/>
    <col min="7220" max="7221" width="8.5" style="52" customWidth="1"/>
    <col min="7222" max="7222" width="21.625" style="52" bestFit="1" customWidth="1"/>
    <col min="7223" max="7425" width="9" style="52"/>
    <col min="7426" max="7426" width="12.625" style="52" customWidth="1"/>
    <col min="7427" max="7427" width="9" style="52"/>
    <col min="7428" max="7428" width="10.375" style="52" bestFit="1" customWidth="1"/>
    <col min="7429" max="7429" width="8.625" style="52" bestFit="1" customWidth="1"/>
    <col min="7430" max="7430" width="10.375" style="52" bestFit="1" customWidth="1"/>
    <col min="7431" max="7431" width="8.625" style="52" bestFit="1" customWidth="1"/>
    <col min="7432" max="7432" width="11.875" style="52" customWidth="1"/>
    <col min="7433" max="7434" width="10.875" style="52" customWidth="1"/>
    <col min="7435" max="7435" width="9.625" style="52" customWidth="1"/>
    <col min="7436" max="7437" width="10.875" style="52" customWidth="1"/>
    <col min="7438" max="7438" width="10.375" style="52" bestFit="1" customWidth="1"/>
    <col min="7439" max="7439" width="11" style="52" customWidth="1"/>
    <col min="7440" max="7440" width="11.25" style="52" customWidth="1"/>
    <col min="7441" max="7445" width="12.375" style="52" customWidth="1"/>
    <col min="7446" max="7446" width="12.875" style="52" customWidth="1"/>
    <col min="7447" max="7447" width="11.875" style="52" customWidth="1"/>
    <col min="7448" max="7448" width="12.875" style="52" customWidth="1"/>
    <col min="7449" max="7449" width="11.875" style="52" customWidth="1"/>
    <col min="7450" max="7450" width="16.5" style="52" customWidth="1"/>
    <col min="7451" max="7451" width="14.625" style="52" customWidth="1"/>
    <col min="7452" max="7452" width="11.625" style="52" customWidth="1"/>
    <col min="7453" max="7453" width="8.5" style="52" bestFit="1" customWidth="1"/>
    <col min="7454" max="7454" width="12" style="52" customWidth="1"/>
    <col min="7455" max="7455" width="8.5" style="52" bestFit="1" customWidth="1"/>
    <col min="7456" max="7457" width="8.5" style="52" customWidth="1"/>
    <col min="7458" max="7458" width="11.875" style="52" customWidth="1"/>
    <col min="7459" max="7459" width="8.5" style="52" bestFit="1" customWidth="1"/>
    <col min="7460" max="7460" width="13" style="52" customWidth="1"/>
    <col min="7461" max="7461" width="14.125" style="52" customWidth="1"/>
    <col min="7462" max="7462" width="11.75" style="52" customWidth="1"/>
    <col min="7463" max="7463" width="10.125" style="52" customWidth="1"/>
    <col min="7464" max="7464" width="10.25" style="52" bestFit="1" customWidth="1"/>
    <col min="7465" max="7465" width="8.5" style="52" bestFit="1" customWidth="1"/>
    <col min="7466" max="7466" width="10.25" style="52" bestFit="1" customWidth="1"/>
    <col min="7467" max="7469" width="8.5" style="52" bestFit="1" customWidth="1"/>
    <col min="7470" max="7470" width="10.25" style="52" bestFit="1" customWidth="1"/>
    <col min="7471" max="7471" width="8.5" style="52" bestFit="1" customWidth="1"/>
    <col min="7472" max="7472" width="9.25" style="52" customWidth="1"/>
    <col min="7473" max="7473" width="8.5" style="52" customWidth="1"/>
    <col min="7474" max="7474" width="8.75" style="52" customWidth="1"/>
    <col min="7475" max="7475" width="8.5" style="52" bestFit="1" customWidth="1"/>
    <col min="7476" max="7477" width="8.5" style="52" customWidth="1"/>
    <col min="7478" max="7478" width="21.625" style="52" bestFit="1" customWidth="1"/>
    <col min="7479" max="7681" width="9" style="52"/>
    <col min="7682" max="7682" width="12.625" style="52" customWidth="1"/>
    <col min="7683" max="7683" width="9" style="52"/>
    <col min="7684" max="7684" width="10.375" style="52" bestFit="1" customWidth="1"/>
    <col min="7685" max="7685" width="8.625" style="52" bestFit="1" customWidth="1"/>
    <col min="7686" max="7686" width="10.375" style="52" bestFit="1" customWidth="1"/>
    <col min="7687" max="7687" width="8.625" style="52" bestFit="1" customWidth="1"/>
    <col min="7688" max="7688" width="11.875" style="52" customWidth="1"/>
    <col min="7689" max="7690" width="10.875" style="52" customWidth="1"/>
    <col min="7691" max="7691" width="9.625" style="52" customWidth="1"/>
    <col min="7692" max="7693" width="10.875" style="52" customWidth="1"/>
    <col min="7694" max="7694" width="10.375" style="52" bestFit="1" customWidth="1"/>
    <col min="7695" max="7695" width="11" style="52" customWidth="1"/>
    <col min="7696" max="7696" width="11.25" style="52" customWidth="1"/>
    <col min="7697" max="7701" width="12.375" style="52" customWidth="1"/>
    <col min="7702" max="7702" width="12.875" style="52" customWidth="1"/>
    <col min="7703" max="7703" width="11.875" style="52" customWidth="1"/>
    <col min="7704" max="7704" width="12.875" style="52" customWidth="1"/>
    <col min="7705" max="7705" width="11.875" style="52" customWidth="1"/>
    <col min="7706" max="7706" width="16.5" style="52" customWidth="1"/>
    <col min="7707" max="7707" width="14.625" style="52" customWidth="1"/>
    <col min="7708" max="7708" width="11.625" style="52" customWidth="1"/>
    <col min="7709" max="7709" width="8.5" style="52" bestFit="1" customWidth="1"/>
    <col min="7710" max="7710" width="12" style="52" customWidth="1"/>
    <col min="7711" max="7711" width="8.5" style="52" bestFit="1" customWidth="1"/>
    <col min="7712" max="7713" width="8.5" style="52" customWidth="1"/>
    <col min="7714" max="7714" width="11.875" style="52" customWidth="1"/>
    <col min="7715" max="7715" width="8.5" style="52" bestFit="1" customWidth="1"/>
    <col min="7716" max="7716" width="13" style="52" customWidth="1"/>
    <col min="7717" max="7717" width="14.125" style="52" customWidth="1"/>
    <col min="7718" max="7718" width="11.75" style="52" customWidth="1"/>
    <col min="7719" max="7719" width="10.125" style="52" customWidth="1"/>
    <col min="7720" max="7720" width="10.25" style="52" bestFit="1" customWidth="1"/>
    <col min="7721" max="7721" width="8.5" style="52" bestFit="1" customWidth="1"/>
    <col min="7722" max="7722" width="10.25" style="52" bestFit="1" customWidth="1"/>
    <col min="7723" max="7725" width="8.5" style="52" bestFit="1" customWidth="1"/>
    <col min="7726" max="7726" width="10.25" style="52" bestFit="1" customWidth="1"/>
    <col min="7727" max="7727" width="8.5" style="52" bestFit="1" customWidth="1"/>
    <col min="7728" max="7728" width="9.25" style="52" customWidth="1"/>
    <col min="7729" max="7729" width="8.5" style="52" customWidth="1"/>
    <col min="7730" max="7730" width="8.75" style="52" customWidth="1"/>
    <col min="7731" max="7731" width="8.5" style="52" bestFit="1" customWidth="1"/>
    <col min="7732" max="7733" width="8.5" style="52" customWidth="1"/>
    <col min="7734" max="7734" width="21.625" style="52" bestFit="1" customWidth="1"/>
    <col min="7735" max="7937" width="9" style="52"/>
    <col min="7938" max="7938" width="12.625" style="52" customWidth="1"/>
    <col min="7939" max="7939" width="9" style="52"/>
    <col min="7940" max="7940" width="10.375" style="52" bestFit="1" customWidth="1"/>
    <col min="7941" max="7941" width="8.625" style="52" bestFit="1" customWidth="1"/>
    <col min="7942" max="7942" width="10.375" style="52" bestFit="1" customWidth="1"/>
    <col min="7943" max="7943" width="8.625" style="52" bestFit="1" customWidth="1"/>
    <col min="7944" max="7944" width="11.875" style="52" customWidth="1"/>
    <col min="7945" max="7946" width="10.875" style="52" customWidth="1"/>
    <col min="7947" max="7947" width="9.625" style="52" customWidth="1"/>
    <col min="7948" max="7949" width="10.875" style="52" customWidth="1"/>
    <col min="7950" max="7950" width="10.375" style="52" bestFit="1" customWidth="1"/>
    <col min="7951" max="7951" width="11" style="52" customWidth="1"/>
    <col min="7952" max="7952" width="11.25" style="52" customWidth="1"/>
    <col min="7953" max="7957" width="12.375" style="52" customWidth="1"/>
    <col min="7958" max="7958" width="12.875" style="52" customWidth="1"/>
    <col min="7959" max="7959" width="11.875" style="52" customWidth="1"/>
    <col min="7960" max="7960" width="12.875" style="52" customWidth="1"/>
    <col min="7961" max="7961" width="11.875" style="52" customWidth="1"/>
    <col min="7962" max="7962" width="16.5" style="52" customWidth="1"/>
    <col min="7963" max="7963" width="14.625" style="52" customWidth="1"/>
    <col min="7964" max="7964" width="11.625" style="52" customWidth="1"/>
    <col min="7965" max="7965" width="8.5" style="52" bestFit="1" customWidth="1"/>
    <col min="7966" max="7966" width="12" style="52" customWidth="1"/>
    <col min="7967" max="7967" width="8.5" style="52" bestFit="1" customWidth="1"/>
    <col min="7968" max="7969" width="8.5" style="52" customWidth="1"/>
    <col min="7970" max="7970" width="11.875" style="52" customWidth="1"/>
    <col min="7971" max="7971" width="8.5" style="52" bestFit="1" customWidth="1"/>
    <col min="7972" max="7972" width="13" style="52" customWidth="1"/>
    <col min="7973" max="7973" width="14.125" style="52" customWidth="1"/>
    <col min="7974" max="7974" width="11.75" style="52" customWidth="1"/>
    <col min="7975" max="7975" width="10.125" style="52" customWidth="1"/>
    <col min="7976" max="7976" width="10.25" style="52" bestFit="1" customWidth="1"/>
    <col min="7977" max="7977" width="8.5" style="52" bestFit="1" customWidth="1"/>
    <col min="7978" max="7978" width="10.25" style="52" bestFit="1" customWidth="1"/>
    <col min="7979" max="7981" width="8.5" style="52" bestFit="1" customWidth="1"/>
    <col min="7982" max="7982" width="10.25" style="52" bestFit="1" customWidth="1"/>
    <col min="7983" max="7983" width="8.5" style="52" bestFit="1" customWidth="1"/>
    <col min="7984" max="7984" width="9.25" style="52" customWidth="1"/>
    <col min="7985" max="7985" width="8.5" style="52" customWidth="1"/>
    <col min="7986" max="7986" width="8.75" style="52" customWidth="1"/>
    <col min="7987" max="7987" width="8.5" style="52" bestFit="1" customWidth="1"/>
    <col min="7988" max="7989" width="8.5" style="52" customWidth="1"/>
    <col min="7990" max="7990" width="21.625" style="52" bestFit="1" customWidth="1"/>
    <col min="7991" max="8193" width="9" style="52"/>
    <col min="8194" max="8194" width="12.625" style="52" customWidth="1"/>
    <col min="8195" max="8195" width="9" style="52"/>
    <col min="8196" max="8196" width="10.375" style="52" bestFit="1" customWidth="1"/>
    <col min="8197" max="8197" width="8.625" style="52" bestFit="1" customWidth="1"/>
    <col min="8198" max="8198" width="10.375" style="52" bestFit="1" customWidth="1"/>
    <col min="8199" max="8199" width="8.625" style="52" bestFit="1" customWidth="1"/>
    <col min="8200" max="8200" width="11.875" style="52" customWidth="1"/>
    <col min="8201" max="8202" width="10.875" style="52" customWidth="1"/>
    <col min="8203" max="8203" width="9.625" style="52" customWidth="1"/>
    <col min="8204" max="8205" width="10.875" style="52" customWidth="1"/>
    <col min="8206" max="8206" width="10.375" style="52" bestFit="1" customWidth="1"/>
    <col min="8207" max="8207" width="11" style="52" customWidth="1"/>
    <col min="8208" max="8208" width="11.25" style="52" customWidth="1"/>
    <col min="8209" max="8213" width="12.375" style="52" customWidth="1"/>
    <col min="8214" max="8214" width="12.875" style="52" customWidth="1"/>
    <col min="8215" max="8215" width="11.875" style="52" customWidth="1"/>
    <col min="8216" max="8216" width="12.875" style="52" customWidth="1"/>
    <col min="8217" max="8217" width="11.875" style="52" customWidth="1"/>
    <col min="8218" max="8218" width="16.5" style="52" customWidth="1"/>
    <col min="8219" max="8219" width="14.625" style="52" customWidth="1"/>
    <col min="8220" max="8220" width="11.625" style="52" customWidth="1"/>
    <col min="8221" max="8221" width="8.5" style="52" bestFit="1" customWidth="1"/>
    <col min="8222" max="8222" width="12" style="52" customWidth="1"/>
    <col min="8223" max="8223" width="8.5" style="52" bestFit="1" customWidth="1"/>
    <col min="8224" max="8225" width="8.5" style="52" customWidth="1"/>
    <col min="8226" max="8226" width="11.875" style="52" customWidth="1"/>
    <col min="8227" max="8227" width="8.5" style="52" bestFit="1" customWidth="1"/>
    <col min="8228" max="8228" width="13" style="52" customWidth="1"/>
    <col min="8229" max="8229" width="14.125" style="52" customWidth="1"/>
    <col min="8230" max="8230" width="11.75" style="52" customWidth="1"/>
    <col min="8231" max="8231" width="10.125" style="52" customWidth="1"/>
    <col min="8232" max="8232" width="10.25" style="52" bestFit="1" customWidth="1"/>
    <col min="8233" max="8233" width="8.5" style="52" bestFit="1" customWidth="1"/>
    <col min="8234" max="8234" width="10.25" style="52" bestFit="1" customWidth="1"/>
    <col min="8235" max="8237" width="8.5" style="52" bestFit="1" customWidth="1"/>
    <col min="8238" max="8238" width="10.25" style="52" bestFit="1" customWidth="1"/>
    <col min="8239" max="8239" width="8.5" style="52" bestFit="1" customWidth="1"/>
    <col min="8240" max="8240" width="9.25" style="52" customWidth="1"/>
    <col min="8241" max="8241" width="8.5" style="52" customWidth="1"/>
    <col min="8242" max="8242" width="8.75" style="52" customWidth="1"/>
    <col min="8243" max="8243" width="8.5" style="52" bestFit="1" customWidth="1"/>
    <col min="8244" max="8245" width="8.5" style="52" customWidth="1"/>
    <col min="8246" max="8246" width="21.625" style="52" bestFit="1" customWidth="1"/>
    <col min="8247" max="8449" width="9" style="52"/>
    <col min="8450" max="8450" width="12.625" style="52" customWidth="1"/>
    <col min="8451" max="8451" width="9" style="52"/>
    <col min="8452" max="8452" width="10.375" style="52" bestFit="1" customWidth="1"/>
    <col min="8453" max="8453" width="8.625" style="52" bestFit="1" customWidth="1"/>
    <col min="8454" max="8454" width="10.375" style="52" bestFit="1" customWidth="1"/>
    <col min="8455" max="8455" width="8.625" style="52" bestFit="1" customWidth="1"/>
    <col min="8456" max="8456" width="11.875" style="52" customWidth="1"/>
    <col min="8457" max="8458" width="10.875" style="52" customWidth="1"/>
    <col min="8459" max="8459" width="9.625" style="52" customWidth="1"/>
    <col min="8460" max="8461" width="10.875" style="52" customWidth="1"/>
    <col min="8462" max="8462" width="10.375" style="52" bestFit="1" customWidth="1"/>
    <col min="8463" max="8463" width="11" style="52" customWidth="1"/>
    <col min="8464" max="8464" width="11.25" style="52" customWidth="1"/>
    <col min="8465" max="8469" width="12.375" style="52" customWidth="1"/>
    <col min="8470" max="8470" width="12.875" style="52" customWidth="1"/>
    <col min="8471" max="8471" width="11.875" style="52" customWidth="1"/>
    <col min="8472" max="8472" width="12.875" style="52" customWidth="1"/>
    <col min="8473" max="8473" width="11.875" style="52" customWidth="1"/>
    <col min="8474" max="8474" width="16.5" style="52" customWidth="1"/>
    <col min="8475" max="8475" width="14.625" style="52" customWidth="1"/>
    <col min="8476" max="8476" width="11.625" style="52" customWidth="1"/>
    <col min="8477" max="8477" width="8.5" style="52" bestFit="1" customWidth="1"/>
    <col min="8478" max="8478" width="12" style="52" customWidth="1"/>
    <col min="8479" max="8479" width="8.5" style="52" bestFit="1" customWidth="1"/>
    <col min="8480" max="8481" width="8.5" style="52" customWidth="1"/>
    <col min="8482" max="8482" width="11.875" style="52" customWidth="1"/>
    <col min="8483" max="8483" width="8.5" style="52" bestFit="1" customWidth="1"/>
    <col min="8484" max="8484" width="13" style="52" customWidth="1"/>
    <col min="8485" max="8485" width="14.125" style="52" customWidth="1"/>
    <col min="8486" max="8486" width="11.75" style="52" customWidth="1"/>
    <col min="8487" max="8487" width="10.125" style="52" customWidth="1"/>
    <col min="8488" max="8488" width="10.25" style="52" bestFit="1" customWidth="1"/>
    <col min="8489" max="8489" width="8.5" style="52" bestFit="1" customWidth="1"/>
    <col min="8490" max="8490" width="10.25" style="52" bestFit="1" customWidth="1"/>
    <col min="8491" max="8493" width="8.5" style="52" bestFit="1" customWidth="1"/>
    <col min="8494" max="8494" width="10.25" style="52" bestFit="1" customWidth="1"/>
    <col min="8495" max="8495" width="8.5" style="52" bestFit="1" customWidth="1"/>
    <col min="8496" max="8496" width="9.25" style="52" customWidth="1"/>
    <col min="8497" max="8497" width="8.5" style="52" customWidth="1"/>
    <col min="8498" max="8498" width="8.75" style="52" customWidth="1"/>
    <col min="8499" max="8499" width="8.5" style="52" bestFit="1" customWidth="1"/>
    <col min="8500" max="8501" width="8.5" style="52" customWidth="1"/>
    <col min="8502" max="8502" width="21.625" style="52" bestFit="1" customWidth="1"/>
    <col min="8503" max="8705" width="9" style="52"/>
    <col min="8706" max="8706" width="12.625" style="52" customWidth="1"/>
    <col min="8707" max="8707" width="9" style="52"/>
    <col min="8708" max="8708" width="10.375" style="52" bestFit="1" customWidth="1"/>
    <col min="8709" max="8709" width="8.625" style="52" bestFit="1" customWidth="1"/>
    <col min="8710" max="8710" width="10.375" style="52" bestFit="1" customWidth="1"/>
    <col min="8711" max="8711" width="8.625" style="52" bestFit="1" customWidth="1"/>
    <col min="8712" max="8712" width="11.875" style="52" customWidth="1"/>
    <col min="8713" max="8714" width="10.875" style="52" customWidth="1"/>
    <col min="8715" max="8715" width="9.625" style="52" customWidth="1"/>
    <col min="8716" max="8717" width="10.875" style="52" customWidth="1"/>
    <col min="8718" max="8718" width="10.375" style="52" bestFit="1" customWidth="1"/>
    <col min="8719" max="8719" width="11" style="52" customWidth="1"/>
    <col min="8720" max="8720" width="11.25" style="52" customWidth="1"/>
    <col min="8721" max="8725" width="12.375" style="52" customWidth="1"/>
    <col min="8726" max="8726" width="12.875" style="52" customWidth="1"/>
    <col min="8727" max="8727" width="11.875" style="52" customWidth="1"/>
    <col min="8728" max="8728" width="12.875" style="52" customWidth="1"/>
    <col min="8729" max="8729" width="11.875" style="52" customWidth="1"/>
    <col min="8730" max="8730" width="16.5" style="52" customWidth="1"/>
    <col min="8731" max="8731" width="14.625" style="52" customWidth="1"/>
    <col min="8732" max="8732" width="11.625" style="52" customWidth="1"/>
    <col min="8733" max="8733" width="8.5" style="52" bestFit="1" customWidth="1"/>
    <col min="8734" max="8734" width="12" style="52" customWidth="1"/>
    <col min="8735" max="8735" width="8.5" style="52" bestFit="1" customWidth="1"/>
    <col min="8736" max="8737" width="8.5" style="52" customWidth="1"/>
    <col min="8738" max="8738" width="11.875" style="52" customWidth="1"/>
    <col min="8739" max="8739" width="8.5" style="52" bestFit="1" customWidth="1"/>
    <col min="8740" max="8740" width="13" style="52" customWidth="1"/>
    <col min="8741" max="8741" width="14.125" style="52" customWidth="1"/>
    <col min="8742" max="8742" width="11.75" style="52" customWidth="1"/>
    <col min="8743" max="8743" width="10.125" style="52" customWidth="1"/>
    <col min="8744" max="8744" width="10.25" style="52" bestFit="1" customWidth="1"/>
    <col min="8745" max="8745" width="8.5" style="52" bestFit="1" customWidth="1"/>
    <col min="8746" max="8746" width="10.25" style="52" bestFit="1" customWidth="1"/>
    <col min="8747" max="8749" width="8.5" style="52" bestFit="1" customWidth="1"/>
    <col min="8750" max="8750" width="10.25" style="52" bestFit="1" customWidth="1"/>
    <col min="8751" max="8751" width="8.5" style="52" bestFit="1" customWidth="1"/>
    <col min="8752" max="8752" width="9.25" style="52" customWidth="1"/>
    <col min="8753" max="8753" width="8.5" style="52" customWidth="1"/>
    <col min="8754" max="8754" width="8.75" style="52" customWidth="1"/>
    <col min="8755" max="8755" width="8.5" style="52" bestFit="1" customWidth="1"/>
    <col min="8756" max="8757" width="8.5" style="52" customWidth="1"/>
    <col min="8758" max="8758" width="21.625" style="52" bestFit="1" customWidth="1"/>
    <col min="8759" max="8961" width="9" style="52"/>
    <col min="8962" max="8962" width="12.625" style="52" customWidth="1"/>
    <col min="8963" max="8963" width="9" style="52"/>
    <col min="8964" max="8964" width="10.375" style="52" bestFit="1" customWidth="1"/>
    <col min="8965" max="8965" width="8.625" style="52" bestFit="1" customWidth="1"/>
    <col min="8966" max="8966" width="10.375" style="52" bestFit="1" customWidth="1"/>
    <col min="8967" max="8967" width="8.625" style="52" bestFit="1" customWidth="1"/>
    <col min="8968" max="8968" width="11.875" style="52" customWidth="1"/>
    <col min="8969" max="8970" width="10.875" style="52" customWidth="1"/>
    <col min="8971" max="8971" width="9.625" style="52" customWidth="1"/>
    <col min="8972" max="8973" width="10.875" style="52" customWidth="1"/>
    <col min="8974" max="8974" width="10.375" style="52" bestFit="1" customWidth="1"/>
    <col min="8975" max="8975" width="11" style="52" customWidth="1"/>
    <col min="8976" max="8976" width="11.25" style="52" customWidth="1"/>
    <col min="8977" max="8981" width="12.375" style="52" customWidth="1"/>
    <col min="8982" max="8982" width="12.875" style="52" customWidth="1"/>
    <col min="8983" max="8983" width="11.875" style="52" customWidth="1"/>
    <col min="8984" max="8984" width="12.875" style="52" customWidth="1"/>
    <col min="8985" max="8985" width="11.875" style="52" customWidth="1"/>
    <col min="8986" max="8986" width="16.5" style="52" customWidth="1"/>
    <col min="8987" max="8987" width="14.625" style="52" customWidth="1"/>
    <col min="8988" max="8988" width="11.625" style="52" customWidth="1"/>
    <col min="8989" max="8989" width="8.5" style="52" bestFit="1" customWidth="1"/>
    <col min="8990" max="8990" width="12" style="52" customWidth="1"/>
    <col min="8991" max="8991" width="8.5" style="52" bestFit="1" customWidth="1"/>
    <col min="8992" max="8993" width="8.5" style="52" customWidth="1"/>
    <col min="8994" max="8994" width="11.875" style="52" customWidth="1"/>
    <col min="8995" max="8995" width="8.5" style="52" bestFit="1" customWidth="1"/>
    <col min="8996" max="8996" width="13" style="52" customWidth="1"/>
    <col min="8997" max="8997" width="14.125" style="52" customWidth="1"/>
    <col min="8998" max="8998" width="11.75" style="52" customWidth="1"/>
    <col min="8999" max="8999" width="10.125" style="52" customWidth="1"/>
    <col min="9000" max="9000" width="10.25" style="52" bestFit="1" customWidth="1"/>
    <col min="9001" max="9001" width="8.5" style="52" bestFit="1" customWidth="1"/>
    <col min="9002" max="9002" width="10.25" style="52" bestFit="1" customWidth="1"/>
    <col min="9003" max="9005" width="8.5" style="52" bestFit="1" customWidth="1"/>
    <col min="9006" max="9006" width="10.25" style="52" bestFit="1" customWidth="1"/>
    <col min="9007" max="9007" width="8.5" style="52" bestFit="1" customWidth="1"/>
    <col min="9008" max="9008" width="9.25" style="52" customWidth="1"/>
    <col min="9009" max="9009" width="8.5" style="52" customWidth="1"/>
    <col min="9010" max="9010" width="8.75" style="52" customWidth="1"/>
    <col min="9011" max="9011" width="8.5" style="52" bestFit="1" customWidth="1"/>
    <col min="9012" max="9013" width="8.5" style="52" customWidth="1"/>
    <col min="9014" max="9014" width="21.625" style="52" bestFit="1" customWidth="1"/>
    <col min="9015" max="9217" width="9" style="52"/>
    <col min="9218" max="9218" width="12.625" style="52" customWidth="1"/>
    <col min="9219" max="9219" width="9" style="52"/>
    <col min="9220" max="9220" width="10.375" style="52" bestFit="1" customWidth="1"/>
    <col min="9221" max="9221" width="8.625" style="52" bestFit="1" customWidth="1"/>
    <col min="9222" max="9222" width="10.375" style="52" bestFit="1" customWidth="1"/>
    <col min="9223" max="9223" width="8.625" style="52" bestFit="1" customWidth="1"/>
    <col min="9224" max="9224" width="11.875" style="52" customWidth="1"/>
    <col min="9225" max="9226" width="10.875" style="52" customWidth="1"/>
    <col min="9227" max="9227" width="9.625" style="52" customWidth="1"/>
    <col min="9228" max="9229" width="10.875" style="52" customWidth="1"/>
    <col min="9230" max="9230" width="10.375" style="52" bestFit="1" customWidth="1"/>
    <col min="9231" max="9231" width="11" style="52" customWidth="1"/>
    <col min="9232" max="9232" width="11.25" style="52" customWidth="1"/>
    <col min="9233" max="9237" width="12.375" style="52" customWidth="1"/>
    <col min="9238" max="9238" width="12.875" style="52" customWidth="1"/>
    <col min="9239" max="9239" width="11.875" style="52" customWidth="1"/>
    <col min="9240" max="9240" width="12.875" style="52" customWidth="1"/>
    <col min="9241" max="9241" width="11.875" style="52" customWidth="1"/>
    <col min="9242" max="9242" width="16.5" style="52" customWidth="1"/>
    <col min="9243" max="9243" width="14.625" style="52" customWidth="1"/>
    <col min="9244" max="9244" width="11.625" style="52" customWidth="1"/>
    <col min="9245" max="9245" width="8.5" style="52" bestFit="1" customWidth="1"/>
    <col min="9246" max="9246" width="12" style="52" customWidth="1"/>
    <col min="9247" max="9247" width="8.5" style="52" bestFit="1" customWidth="1"/>
    <col min="9248" max="9249" width="8.5" style="52" customWidth="1"/>
    <col min="9250" max="9250" width="11.875" style="52" customWidth="1"/>
    <col min="9251" max="9251" width="8.5" style="52" bestFit="1" customWidth="1"/>
    <col min="9252" max="9252" width="13" style="52" customWidth="1"/>
    <col min="9253" max="9253" width="14.125" style="52" customWidth="1"/>
    <col min="9254" max="9254" width="11.75" style="52" customWidth="1"/>
    <col min="9255" max="9255" width="10.125" style="52" customWidth="1"/>
    <col min="9256" max="9256" width="10.25" style="52" bestFit="1" customWidth="1"/>
    <col min="9257" max="9257" width="8.5" style="52" bestFit="1" customWidth="1"/>
    <col min="9258" max="9258" width="10.25" style="52" bestFit="1" customWidth="1"/>
    <col min="9259" max="9261" width="8.5" style="52" bestFit="1" customWidth="1"/>
    <col min="9262" max="9262" width="10.25" style="52" bestFit="1" customWidth="1"/>
    <col min="9263" max="9263" width="8.5" style="52" bestFit="1" customWidth="1"/>
    <col min="9264" max="9264" width="9.25" style="52" customWidth="1"/>
    <col min="9265" max="9265" width="8.5" style="52" customWidth="1"/>
    <col min="9266" max="9266" width="8.75" style="52" customWidth="1"/>
    <col min="9267" max="9267" width="8.5" style="52" bestFit="1" customWidth="1"/>
    <col min="9268" max="9269" width="8.5" style="52" customWidth="1"/>
    <col min="9270" max="9270" width="21.625" style="52" bestFit="1" customWidth="1"/>
    <col min="9271" max="9473" width="9" style="52"/>
    <col min="9474" max="9474" width="12.625" style="52" customWidth="1"/>
    <col min="9475" max="9475" width="9" style="52"/>
    <col min="9476" max="9476" width="10.375" style="52" bestFit="1" customWidth="1"/>
    <col min="9477" max="9477" width="8.625" style="52" bestFit="1" customWidth="1"/>
    <col min="9478" max="9478" width="10.375" style="52" bestFit="1" customWidth="1"/>
    <col min="9479" max="9479" width="8.625" style="52" bestFit="1" customWidth="1"/>
    <col min="9480" max="9480" width="11.875" style="52" customWidth="1"/>
    <col min="9481" max="9482" width="10.875" style="52" customWidth="1"/>
    <col min="9483" max="9483" width="9.625" style="52" customWidth="1"/>
    <col min="9484" max="9485" width="10.875" style="52" customWidth="1"/>
    <col min="9486" max="9486" width="10.375" style="52" bestFit="1" customWidth="1"/>
    <col min="9487" max="9487" width="11" style="52" customWidth="1"/>
    <col min="9488" max="9488" width="11.25" style="52" customWidth="1"/>
    <col min="9489" max="9493" width="12.375" style="52" customWidth="1"/>
    <col min="9494" max="9494" width="12.875" style="52" customWidth="1"/>
    <col min="9495" max="9495" width="11.875" style="52" customWidth="1"/>
    <col min="9496" max="9496" width="12.875" style="52" customWidth="1"/>
    <col min="9497" max="9497" width="11.875" style="52" customWidth="1"/>
    <col min="9498" max="9498" width="16.5" style="52" customWidth="1"/>
    <col min="9499" max="9499" width="14.625" style="52" customWidth="1"/>
    <col min="9500" max="9500" width="11.625" style="52" customWidth="1"/>
    <col min="9501" max="9501" width="8.5" style="52" bestFit="1" customWidth="1"/>
    <col min="9502" max="9502" width="12" style="52" customWidth="1"/>
    <col min="9503" max="9503" width="8.5" style="52" bestFit="1" customWidth="1"/>
    <col min="9504" max="9505" width="8.5" style="52" customWidth="1"/>
    <col min="9506" max="9506" width="11.875" style="52" customWidth="1"/>
    <col min="9507" max="9507" width="8.5" style="52" bestFit="1" customWidth="1"/>
    <col min="9508" max="9508" width="13" style="52" customWidth="1"/>
    <col min="9509" max="9509" width="14.125" style="52" customWidth="1"/>
    <col min="9510" max="9510" width="11.75" style="52" customWidth="1"/>
    <col min="9511" max="9511" width="10.125" style="52" customWidth="1"/>
    <col min="9512" max="9512" width="10.25" style="52" bestFit="1" customWidth="1"/>
    <col min="9513" max="9513" width="8.5" style="52" bestFit="1" customWidth="1"/>
    <col min="9514" max="9514" width="10.25" style="52" bestFit="1" customWidth="1"/>
    <col min="9515" max="9517" width="8.5" style="52" bestFit="1" customWidth="1"/>
    <col min="9518" max="9518" width="10.25" style="52" bestFit="1" customWidth="1"/>
    <col min="9519" max="9519" width="8.5" style="52" bestFit="1" customWidth="1"/>
    <col min="9520" max="9520" width="9.25" style="52" customWidth="1"/>
    <col min="9521" max="9521" width="8.5" style="52" customWidth="1"/>
    <col min="9522" max="9522" width="8.75" style="52" customWidth="1"/>
    <col min="9523" max="9523" width="8.5" style="52" bestFit="1" customWidth="1"/>
    <col min="9524" max="9525" width="8.5" style="52" customWidth="1"/>
    <col min="9526" max="9526" width="21.625" style="52" bestFit="1" customWidth="1"/>
    <col min="9527" max="9729" width="9" style="52"/>
    <col min="9730" max="9730" width="12.625" style="52" customWidth="1"/>
    <col min="9731" max="9731" width="9" style="52"/>
    <col min="9732" max="9732" width="10.375" style="52" bestFit="1" customWidth="1"/>
    <col min="9733" max="9733" width="8.625" style="52" bestFit="1" customWidth="1"/>
    <col min="9734" max="9734" width="10.375" style="52" bestFit="1" customWidth="1"/>
    <col min="9735" max="9735" width="8.625" style="52" bestFit="1" customWidth="1"/>
    <col min="9736" max="9736" width="11.875" style="52" customWidth="1"/>
    <col min="9737" max="9738" width="10.875" style="52" customWidth="1"/>
    <col min="9739" max="9739" width="9.625" style="52" customWidth="1"/>
    <col min="9740" max="9741" width="10.875" style="52" customWidth="1"/>
    <col min="9742" max="9742" width="10.375" style="52" bestFit="1" customWidth="1"/>
    <col min="9743" max="9743" width="11" style="52" customWidth="1"/>
    <col min="9744" max="9744" width="11.25" style="52" customWidth="1"/>
    <col min="9745" max="9749" width="12.375" style="52" customWidth="1"/>
    <col min="9750" max="9750" width="12.875" style="52" customWidth="1"/>
    <col min="9751" max="9751" width="11.875" style="52" customWidth="1"/>
    <col min="9752" max="9752" width="12.875" style="52" customWidth="1"/>
    <col min="9753" max="9753" width="11.875" style="52" customWidth="1"/>
    <col min="9754" max="9754" width="16.5" style="52" customWidth="1"/>
    <col min="9755" max="9755" width="14.625" style="52" customWidth="1"/>
    <col min="9756" max="9756" width="11.625" style="52" customWidth="1"/>
    <col min="9757" max="9757" width="8.5" style="52" bestFit="1" customWidth="1"/>
    <col min="9758" max="9758" width="12" style="52" customWidth="1"/>
    <col min="9759" max="9759" width="8.5" style="52" bestFit="1" customWidth="1"/>
    <col min="9760" max="9761" width="8.5" style="52" customWidth="1"/>
    <col min="9762" max="9762" width="11.875" style="52" customWidth="1"/>
    <col min="9763" max="9763" width="8.5" style="52" bestFit="1" customWidth="1"/>
    <col min="9764" max="9764" width="13" style="52" customWidth="1"/>
    <col min="9765" max="9765" width="14.125" style="52" customWidth="1"/>
    <col min="9766" max="9766" width="11.75" style="52" customWidth="1"/>
    <col min="9767" max="9767" width="10.125" style="52" customWidth="1"/>
    <col min="9768" max="9768" width="10.25" style="52" bestFit="1" customWidth="1"/>
    <col min="9769" max="9769" width="8.5" style="52" bestFit="1" customWidth="1"/>
    <col min="9770" max="9770" width="10.25" style="52" bestFit="1" customWidth="1"/>
    <col min="9771" max="9773" width="8.5" style="52" bestFit="1" customWidth="1"/>
    <col min="9774" max="9774" width="10.25" style="52" bestFit="1" customWidth="1"/>
    <col min="9775" max="9775" width="8.5" style="52" bestFit="1" customWidth="1"/>
    <col min="9776" max="9776" width="9.25" style="52" customWidth="1"/>
    <col min="9777" max="9777" width="8.5" style="52" customWidth="1"/>
    <col min="9778" max="9778" width="8.75" style="52" customWidth="1"/>
    <col min="9779" max="9779" width="8.5" style="52" bestFit="1" customWidth="1"/>
    <col min="9780" max="9781" width="8.5" style="52" customWidth="1"/>
    <col min="9782" max="9782" width="21.625" style="52" bestFit="1" customWidth="1"/>
    <col min="9783" max="9985" width="9" style="52"/>
    <col min="9986" max="9986" width="12.625" style="52" customWidth="1"/>
    <col min="9987" max="9987" width="9" style="52"/>
    <col min="9988" max="9988" width="10.375" style="52" bestFit="1" customWidth="1"/>
    <col min="9989" max="9989" width="8.625" style="52" bestFit="1" customWidth="1"/>
    <col min="9990" max="9990" width="10.375" style="52" bestFit="1" customWidth="1"/>
    <col min="9991" max="9991" width="8.625" style="52" bestFit="1" customWidth="1"/>
    <col min="9992" max="9992" width="11.875" style="52" customWidth="1"/>
    <col min="9993" max="9994" width="10.875" style="52" customWidth="1"/>
    <col min="9995" max="9995" width="9.625" style="52" customWidth="1"/>
    <col min="9996" max="9997" width="10.875" style="52" customWidth="1"/>
    <col min="9998" max="9998" width="10.375" style="52" bestFit="1" customWidth="1"/>
    <col min="9999" max="9999" width="11" style="52" customWidth="1"/>
    <col min="10000" max="10000" width="11.25" style="52" customWidth="1"/>
    <col min="10001" max="10005" width="12.375" style="52" customWidth="1"/>
    <col min="10006" max="10006" width="12.875" style="52" customWidth="1"/>
    <col min="10007" max="10007" width="11.875" style="52" customWidth="1"/>
    <col min="10008" max="10008" width="12.875" style="52" customWidth="1"/>
    <col min="10009" max="10009" width="11.875" style="52" customWidth="1"/>
    <col min="10010" max="10010" width="16.5" style="52" customWidth="1"/>
    <col min="10011" max="10011" width="14.625" style="52" customWidth="1"/>
    <col min="10012" max="10012" width="11.625" style="52" customWidth="1"/>
    <col min="10013" max="10013" width="8.5" style="52" bestFit="1" customWidth="1"/>
    <col min="10014" max="10014" width="12" style="52" customWidth="1"/>
    <col min="10015" max="10015" width="8.5" style="52" bestFit="1" customWidth="1"/>
    <col min="10016" max="10017" width="8.5" style="52" customWidth="1"/>
    <col min="10018" max="10018" width="11.875" style="52" customWidth="1"/>
    <col min="10019" max="10019" width="8.5" style="52" bestFit="1" customWidth="1"/>
    <col min="10020" max="10020" width="13" style="52" customWidth="1"/>
    <col min="10021" max="10021" width="14.125" style="52" customWidth="1"/>
    <col min="10022" max="10022" width="11.75" style="52" customWidth="1"/>
    <col min="10023" max="10023" width="10.125" style="52" customWidth="1"/>
    <col min="10024" max="10024" width="10.25" style="52" bestFit="1" customWidth="1"/>
    <col min="10025" max="10025" width="8.5" style="52" bestFit="1" customWidth="1"/>
    <col min="10026" max="10026" width="10.25" style="52" bestFit="1" customWidth="1"/>
    <col min="10027" max="10029" width="8.5" style="52" bestFit="1" customWidth="1"/>
    <col min="10030" max="10030" width="10.25" style="52" bestFit="1" customWidth="1"/>
    <col min="10031" max="10031" width="8.5" style="52" bestFit="1" customWidth="1"/>
    <col min="10032" max="10032" width="9.25" style="52" customWidth="1"/>
    <col min="10033" max="10033" width="8.5" style="52" customWidth="1"/>
    <col min="10034" max="10034" width="8.75" style="52" customWidth="1"/>
    <col min="10035" max="10035" width="8.5" style="52" bestFit="1" customWidth="1"/>
    <col min="10036" max="10037" width="8.5" style="52" customWidth="1"/>
    <col min="10038" max="10038" width="21.625" style="52" bestFit="1" customWidth="1"/>
    <col min="10039" max="10241" width="9" style="52"/>
    <col min="10242" max="10242" width="12.625" style="52" customWidth="1"/>
    <col min="10243" max="10243" width="9" style="52"/>
    <col min="10244" max="10244" width="10.375" style="52" bestFit="1" customWidth="1"/>
    <col min="10245" max="10245" width="8.625" style="52" bestFit="1" customWidth="1"/>
    <col min="10246" max="10246" width="10.375" style="52" bestFit="1" customWidth="1"/>
    <col min="10247" max="10247" width="8.625" style="52" bestFit="1" customWidth="1"/>
    <col min="10248" max="10248" width="11.875" style="52" customWidth="1"/>
    <col min="10249" max="10250" width="10.875" style="52" customWidth="1"/>
    <col min="10251" max="10251" width="9.625" style="52" customWidth="1"/>
    <col min="10252" max="10253" width="10.875" style="52" customWidth="1"/>
    <col min="10254" max="10254" width="10.375" style="52" bestFit="1" customWidth="1"/>
    <col min="10255" max="10255" width="11" style="52" customWidth="1"/>
    <col min="10256" max="10256" width="11.25" style="52" customWidth="1"/>
    <col min="10257" max="10261" width="12.375" style="52" customWidth="1"/>
    <col min="10262" max="10262" width="12.875" style="52" customWidth="1"/>
    <col min="10263" max="10263" width="11.875" style="52" customWidth="1"/>
    <col min="10264" max="10264" width="12.875" style="52" customWidth="1"/>
    <col min="10265" max="10265" width="11.875" style="52" customWidth="1"/>
    <col min="10266" max="10266" width="16.5" style="52" customWidth="1"/>
    <col min="10267" max="10267" width="14.625" style="52" customWidth="1"/>
    <col min="10268" max="10268" width="11.625" style="52" customWidth="1"/>
    <col min="10269" max="10269" width="8.5" style="52" bestFit="1" customWidth="1"/>
    <col min="10270" max="10270" width="12" style="52" customWidth="1"/>
    <col min="10271" max="10271" width="8.5" style="52" bestFit="1" customWidth="1"/>
    <col min="10272" max="10273" width="8.5" style="52" customWidth="1"/>
    <col min="10274" max="10274" width="11.875" style="52" customWidth="1"/>
    <col min="10275" max="10275" width="8.5" style="52" bestFit="1" customWidth="1"/>
    <col min="10276" max="10276" width="13" style="52" customWidth="1"/>
    <col min="10277" max="10277" width="14.125" style="52" customWidth="1"/>
    <col min="10278" max="10278" width="11.75" style="52" customWidth="1"/>
    <col min="10279" max="10279" width="10.125" style="52" customWidth="1"/>
    <col min="10280" max="10280" width="10.25" style="52" bestFit="1" customWidth="1"/>
    <col min="10281" max="10281" width="8.5" style="52" bestFit="1" customWidth="1"/>
    <col min="10282" max="10282" width="10.25" style="52" bestFit="1" customWidth="1"/>
    <col min="10283" max="10285" width="8.5" style="52" bestFit="1" customWidth="1"/>
    <col min="10286" max="10286" width="10.25" style="52" bestFit="1" customWidth="1"/>
    <col min="10287" max="10287" width="8.5" style="52" bestFit="1" customWidth="1"/>
    <col min="10288" max="10288" width="9.25" style="52" customWidth="1"/>
    <col min="10289" max="10289" width="8.5" style="52" customWidth="1"/>
    <col min="10290" max="10290" width="8.75" style="52" customWidth="1"/>
    <col min="10291" max="10291" width="8.5" style="52" bestFit="1" customWidth="1"/>
    <col min="10292" max="10293" width="8.5" style="52" customWidth="1"/>
    <col min="10294" max="10294" width="21.625" style="52" bestFit="1" customWidth="1"/>
    <col min="10295" max="10497" width="9" style="52"/>
    <col min="10498" max="10498" width="12.625" style="52" customWidth="1"/>
    <col min="10499" max="10499" width="9" style="52"/>
    <col min="10500" max="10500" width="10.375" style="52" bestFit="1" customWidth="1"/>
    <col min="10501" max="10501" width="8.625" style="52" bestFit="1" customWidth="1"/>
    <col min="10502" max="10502" width="10.375" style="52" bestFit="1" customWidth="1"/>
    <col min="10503" max="10503" width="8.625" style="52" bestFit="1" customWidth="1"/>
    <col min="10504" max="10504" width="11.875" style="52" customWidth="1"/>
    <col min="10505" max="10506" width="10.875" style="52" customWidth="1"/>
    <col min="10507" max="10507" width="9.625" style="52" customWidth="1"/>
    <col min="10508" max="10509" width="10.875" style="52" customWidth="1"/>
    <col min="10510" max="10510" width="10.375" style="52" bestFit="1" customWidth="1"/>
    <col min="10511" max="10511" width="11" style="52" customWidth="1"/>
    <col min="10512" max="10512" width="11.25" style="52" customWidth="1"/>
    <col min="10513" max="10517" width="12.375" style="52" customWidth="1"/>
    <col min="10518" max="10518" width="12.875" style="52" customWidth="1"/>
    <col min="10519" max="10519" width="11.875" style="52" customWidth="1"/>
    <col min="10520" max="10520" width="12.875" style="52" customWidth="1"/>
    <col min="10521" max="10521" width="11.875" style="52" customWidth="1"/>
    <col min="10522" max="10522" width="16.5" style="52" customWidth="1"/>
    <col min="10523" max="10523" width="14.625" style="52" customWidth="1"/>
    <col min="10524" max="10524" width="11.625" style="52" customWidth="1"/>
    <col min="10525" max="10525" width="8.5" style="52" bestFit="1" customWidth="1"/>
    <col min="10526" max="10526" width="12" style="52" customWidth="1"/>
    <col min="10527" max="10527" width="8.5" style="52" bestFit="1" customWidth="1"/>
    <col min="10528" max="10529" width="8.5" style="52" customWidth="1"/>
    <col min="10530" max="10530" width="11.875" style="52" customWidth="1"/>
    <col min="10531" max="10531" width="8.5" style="52" bestFit="1" customWidth="1"/>
    <col min="10532" max="10532" width="13" style="52" customWidth="1"/>
    <col min="10533" max="10533" width="14.125" style="52" customWidth="1"/>
    <col min="10534" max="10534" width="11.75" style="52" customWidth="1"/>
    <col min="10535" max="10535" width="10.125" style="52" customWidth="1"/>
    <col min="10536" max="10536" width="10.25" style="52" bestFit="1" customWidth="1"/>
    <col min="10537" max="10537" width="8.5" style="52" bestFit="1" customWidth="1"/>
    <col min="10538" max="10538" width="10.25" style="52" bestFit="1" customWidth="1"/>
    <col min="10539" max="10541" width="8.5" style="52" bestFit="1" customWidth="1"/>
    <col min="10542" max="10542" width="10.25" style="52" bestFit="1" customWidth="1"/>
    <col min="10543" max="10543" width="8.5" style="52" bestFit="1" customWidth="1"/>
    <col min="10544" max="10544" width="9.25" style="52" customWidth="1"/>
    <col min="10545" max="10545" width="8.5" style="52" customWidth="1"/>
    <col min="10546" max="10546" width="8.75" style="52" customWidth="1"/>
    <col min="10547" max="10547" width="8.5" style="52" bestFit="1" customWidth="1"/>
    <col min="10548" max="10549" width="8.5" style="52" customWidth="1"/>
    <col min="10550" max="10550" width="21.625" style="52" bestFit="1" customWidth="1"/>
    <col min="10551" max="10753" width="9" style="52"/>
    <col min="10754" max="10754" width="12.625" style="52" customWidth="1"/>
    <col min="10755" max="10755" width="9" style="52"/>
    <col min="10756" max="10756" width="10.375" style="52" bestFit="1" customWidth="1"/>
    <col min="10757" max="10757" width="8.625" style="52" bestFit="1" customWidth="1"/>
    <col min="10758" max="10758" width="10.375" style="52" bestFit="1" customWidth="1"/>
    <col min="10759" max="10759" width="8.625" style="52" bestFit="1" customWidth="1"/>
    <col min="10760" max="10760" width="11.875" style="52" customWidth="1"/>
    <col min="10761" max="10762" width="10.875" style="52" customWidth="1"/>
    <col min="10763" max="10763" width="9.625" style="52" customWidth="1"/>
    <col min="10764" max="10765" width="10.875" style="52" customWidth="1"/>
    <col min="10766" max="10766" width="10.375" style="52" bestFit="1" customWidth="1"/>
    <col min="10767" max="10767" width="11" style="52" customWidth="1"/>
    <col min="10768" max="10768" width="11.25" style="52" customWidth="1"/>
    <col min="10769" max="10773" width="12.375" style="52" customWidth="1"/>
    <col min="10774" max="10774" width="12.875" style="52" customWidth="1"/>
    <col min="10775" max="10775" width="11.875" style="52" customWidth="1"/>
    <col min="10776" max="10776" width="12.875" style="52" customWidth="1"/>
    <col min="10777" max="10777" width="11.875" style="52" customWidth="1"/>
    <col min="10778" max="10778" width="16.5" style="52" customWidth="1"/>
    <col min="10779" max="10779" width="14.625" style="52" customWidth="1"/>
    <col min="10780" max="10780" width="11.625" style="52" customWidth="1"/>
    <col min="10781" max="10781" width="8.5" style="52" bestFit="1" customWidth="1"/>
    <col min="10782" max="10782" width="12" style="52" customWidth="1"/>
    <col min="10783" max="10783" width="8.5" style="52" bestFit="1" customWidth="1"/>
    <col min="10784" max="10785" width="8.5" style="52" customWidth="1"/>
    <col min="10786" max="10786" width="11.875" style="52" customWidth="1"/>
    <col min="10787" max="10787" width="8.5" style="52" bestFit="1" customWidth="1"/>
    <col min="10788" max="10788" width="13" style="52" customWidth="1"/>
    <col min="10789" max="10789" width="14.125" style="52" customWidth="1"/>
    <col min="10790" max="10790" width="11.75" style="52" customWidth="1"/>
    <col min="10791" max="10791" width="10.125" style="52" customWidth="1"/>
    <col min="10792" max="10792" width="10.25" style="52" bestFit="1" customWidth="1"/>
    <col min="10793" max="10793" width="8.5" style="52" bestFit="1" customWidth="1"/>
    <col min="10794" max="10794" width="10.25" style="52" bestFit="1" customWidth="1"/>
    <col min="10795" max="10797" width="8.5" style="52" bestFit="1" customWidth="1"/>
    <col min="10798" max="10798" width="10.25" style="52" bestFit="1" customWidth="1"/>
    <col min="10799" max="10799" width="8.5" style="52" bestFit="1" customWidth="1"/>
    <col min="10800" max="10800" width="9.25" style="52" customWidth="1"/>
    <col min="10801" max="10801" width="8.5" style="52" customWidth="1"/>
    <col min="10802" max="10802" width="8.75" style="52" customWidth="1"/>
    <col min="10803" max="10803" width="8.5" style="52" bestFit="1" customWidth="1"/>
    <col min="10804" max="10805" width="8.5" style="52" customWidth="1"/>
    <col min="10806" max="10806" width="21.625" style="52" bestFit="1" customWidth="1"/>
    <col min="10807" max="11009" width="9" style="52"/>
    <col min="11010" max="11010" width="12.625" style="52" customWidth="1"/>
    <col min="11011" max="11011" width="9" style="52"/>
    <col min="11012" max="11012" width="10.375" style="52" bestFit="1" customWidth="1"/>
    <col min="11013" max="11013" width="8.625" style="52" bestFit="1" customWidth="1"/>
    <col min="11014" max="11014" width="10.375" style="52" bestFit="1" customWidth="1"/>
    <col min="11015" max="11015" width="8.625" style="52" bestFit="1" customWidth="1"/>
    <col min="11016" max="11016" width="11.875" style="52" customWidth="1"/>
    <col min="11017" max="11018" width="10.875" style="52" customWidth="1"/>
    <col min="11019" max="11019" width="9.625" style="52" customWidth="1"/>
    <col min="11020" max="11021" width="10.875" style="52" customWidth="1"/>
    <col min="11022" max="11022" width="10.375" style="52" bestFit="1" customWidth="1"/>
    <col min="11023" max="11023" width="11" style="52" customWidth="1"/>
    <col min="11024" max="11024" width="11.25" style="52" customWidth="1"/>
    <col min="11025" max="11029" width="12.375" style="52" customWidth="1"/>
    <col min="11030" max="11030" width="12.875" style="52" customWidth="1"/>
    <col min="11031" max="11031" width="11.875" style="52" customWidth="1"/>
    <col min="11032" max="11032" width="12.875" style="52" customWidth="1"/>
    <col min="11033" max="11033" width="11.875" style="52" customWidth="1"/>
    <col min="11034" max="11034" width="16.5" style="52" customWidth="1"/>
    <col min="11035" max="11035" width="14.625" style="52" customWidth="1"/>
    <col min="11036" max="11036" width="11.625" style="52" customWidth="1"/>
    <col min="11037" max="11037" width="8.5" style="52" bestFit="1" customWidth="1"/>
    <col min="11038" max="11038" width="12" style="52" customWidth="1"/>
    <col min="11039" max="11039" width="8.5" style="52" bestFit="1" customWidth="1"/>
    <col min="11040" max="11041" width="8.5" style="52" customWidth="1"/>
    <col min="11042" max="11042" width="11.875" style="52" customWidth="1"/>
    <col min="11043" max="11043" width="8.5" style="52" bestFit="1" customWidth="1"/>
    <col min="11044" max="11044" width="13" style="52" customWidth="1"/>
    <col min="11045" max="11045" width="14.125" style="52" customWidth="1"/>
    <col min="11046" max="11046" width="11.75" style="52" customWidth="1"/>
    <col min="11047" max="11047" width="10.125" style="52" customWidth="1"/>
    <col min="11048" max="11048" width="10.25" style="52" bestFit="1" customWidth="1"/>
    <col min="11049" max="11049" width="8.5" style="52" bestFit="1" customWidth="1"/>
    <col min="11050" max="11050" width="10.25" style="52" bestFit="1" customWidth="1"/>
    <col min="11051" max="11053" width="8.5" style="52" bestFit="1" customWidth="1"/>
    <col min="11054" max="11054" width="10.25" style="52" bestFit="1" customWidth="1"/>
    <col min="11055" max="11055" width="8.5" style="52" bestFit="1" customWidth="1"/>
    <col min="11056" max="11056" width="9.25" style="52" customWidth="1"/>
    <col min="11057" max="11057" width="8.5" style="52" customWidth="1"/>
    <col min="11058" max="11058" width="8.75" style="52" customWidth="1"/>
    <col min="11059" max="11059" width="8.5" style="52" bestFit="1" customWidth="1"/>
    <col min="11060" max="11061" width="8.5" style="52" customWidth="1"/>
    <col min="11062" max="11062" width="21.625" style="52" bestFit="1" customWidth="1"/>
    <col min="11063" max="11265" width="9" style="52"/>
    <col min="11266" max="11266" width="12.625" style="52" customWidth="1"/>
    <col min="11267" max="11267" width="9" style="52"/>
    <col min="11268" max="11268" width="10.375" style="52" bestFit="1" customWidth="1"/>
    <col min="11269" max="11269" width="8.625" style="52" bestFit="1" customWidth="1"/>
    <col min="11270" max="11270" width="10.375" style="52" bestFit="1" customWidth="1"/>
    <col min="11271" max="11271" width="8.625" style="52" bestFit="1" customWidth="1"/>
    <col min="11272" max="11272" width="11.875" style="52" customWidth="1"/>
    <col min="11273" max="11274" width="10.875" style="52" customWidth="1"/>
    <col min="11275" max="11275" width="9.625" style="52" customWidth="1"/>
    <col min="11276" max="11277" width="10.875" style="52" customWidth="1"/>
    <col min="11278" max="11278" width="10.375" style="52" bestFit="1" customWidth="1"/>
    <col min="11279" max="11279" width="11" style="52" customWidth="1"/>
    <col min="11280" max="11280" width="11.25" style="52" customWidth="1"/>
    <col min="11281" max="11285" width="12.375" style="52" customWidth="1"/>
    <col min="11286" max="11286" width="12.875" style="52" customWidth="1"/>
    <col min="11287" max="11287" width="11.875" style="52" customWidth="1"/>
    <col min="11288" max="11288" width="12.875" style="52" customWidth="1"/>
    <col min="11289" max="11289" width="11.875" style="52" customWidth="1"/>
    <col min="11290" max="11290" width="16.5" style="52" customWidth="1"/>
    <col min="11291" max="11291" width="14.625" style="52" customWidth="1"/>
    <col min="11292" max="11292" width="11.625" style="52" customWidth="1"/>
    <col min="11293" max="11293" width="8.5" style="52" bestFit="1" customWidth="1"/>
    <col min="11294" max="11294" width="12" style="52" customWidth="1"/>
    <col min="11295" max="11295" width="8.5" style="52" bestFit="1" customWidth="1"/>
    <col min="11296" max="11297" width="8.5" style="52" customWidth="1"/>
    <col min="11298" max="11298" width="11.875" style="52" customWidth="1"/>
    <col min="11299" max="11299" width="8.5" style="52" bestFit="1" customWidth="1"/>
    <col min="11300" max="11300" width="13" style="52" customWidth="1"/>
    <col min="11301" max="11301" width="14.125" style="52" customWidth="1"/>
    <col min="11302" max="11302" width="11.75" style="52" customWidth="1"/>
    <col min="11303" max="11303" width="10.125" style="52" customWidth="1"/>
    <col min="11304" max="11304" width="10.25" style="52" bestFit="1" customWidth="1"/>
    <col min="11305" max="11305" width="8.5" style="52" bestFit="1" customWidth="1"/>
    <col min="11306" max="11306" width="10.25" style="52" bestFit="1" customWidth="1"/>
    <col min="11307" max="11309" width="8.5" style="52" bestFit="1" customWidth="1"/>
    <col min="11310" max="11310" width="10.25" style="52" bestFit="1" customWidth="1"/>
    <col min="11311" max="11311" width="8.5" style="52" bestFit="1" customWidth="1"/>
    <col min="11312" max="11312" width="9.25" style="52" customWidth="1"/>
    <col min="11313" max="11313" width="8.5" style="52" customWidth="1"/>
    <col min="11314" max="11314" width="8.75" style="52" customWidth="1"/>
    <col min="11315" max="11315" width="8.5" style="52" bestFit="1" customWidth="1"/>
    <col min="11316" max="11317" width="8.5" style="52" customWidth="1"/>
    <col min="11318" max="11318" width="21.625" style="52" bestFit="1" customWidth="1"/>
    <col min="11319" max="11521" width="9" style="52"/>
    <col min="11522" max="11522" width="12.625" style="52" customWidth="1"/>
    <col min="11523" max="11523" width="9" style="52"/>
    <col min="11524" max="11524" width="10.375" style="52" bestFit="1" customWidth="1"/>
    <col min="11525" max="11525" width="8.625" style="52" bestFit="1" customWidth="1"/>
    <col min="11526" max="11526" width="10.375" style="52" bestFit="1" customWidth="1"/>
    <col min="11527" max="11527" width="8.625" style="52" bestFit="1" customWidth="1"/>
    <col min="11528" max="11528" width="11.875" style="52" customWidth="1"/>
    <col min="11529" max="11530" width="10.875" style="52" customWidth="1"/>
    <col min="11531" max="11531" width="9.625" style="52" customWidth="1"/>
    <col min="11532" max="11533" width="10.875" style="52" customWidth="1"/>
    <col min="11534" max="11534" width="10.375" style="52" bestFit="1" customWidth="1"/>
    <col min="11535" max="11535" width="11" style="52" customWidth="1"/>
    <col min="11536" max="11536" width="11.25" style="52" customWidth="1"/>
    <col min="11537" max="11541" width="12.375" style="52" customWidth="1"/>
    <col min="11542" max="11542" width="12.875" style="52" customWidth="1"/>
    <col min="11543" max="11543" width="11.875" style="52" customWidth="1"/>
    <col min="11544" max="11544" width="12.875" style="52" customWidth="1"/>
    <col min="11545" max="11545" width="11.875" style="52" customWidth="1"/>
    <col min="11546" max="11546" width="16.5" style="52" customWidth="1"/>
    <col min="11547" max="11547" width="14.625" style="52" customWidth="1"/>
    <col min="11548" max="11548" width="11.625" style="52" customWidth="1"/>
    <col min="11549" max="11549" width="8.5" style="52" bestFit="1" customWidth="1"/>
    <col min="11550" max="11550" width="12" style="52" customWidth="1"/>
    <col min="11551" max="11551" width="8.5" style="52" bestFit="1" customWidth="1"/>
    <col min="11552" max="11553" width="8.5" style="52" customWidth="1"/>
    <col min="11554" max="11554" width="11.875" style="52" customWidth="1"/>
    <col min="11555" max="11555" width="8.5" style="52" bestFit="1" customWidth="1"/>
    <col min="11556" max="11556" width="13" style="52" customWidth="1"/>
    <col min="11557" max="11557" width="14.125" style="52" customWidth="1"/>
    <col min="11558" max="11558" width="11.75" style="52" customWidth="1"/>
    <col min="11559" max="11559" width="10.125" style="52" customWidth="1"/>
    <col min="11560" max="11560" width="10.25" style="52" bestFit="1" customWidth="1"/>
    <col min="11561" max="11561" width="8.5" style="52" bestFit="1" customWidth="1"/>
    <col min="11562" max="11562" width="10.25" style="52" bestFit="1" customWidth="1"/>
    <col min="11563" max="11565" width="8.5" style="52" bestFit="1" customWidth="1"/>
    <col min="11566" max="11566" width="10.25" style="52" bestFit="1" customWidth="1"/>
    <col min="11567" max="11567" width="8.5" style="52" bestFit="1" customWidth="1"/>
    <col min="11568" max="11568" width="9.25" style="52" customWidth="1"/>
    <col min="11569" max="11569" width="8.5" style="52" customWidth="1"/>
    <col min="11570" max="11570" width="8.75" style="52" customWidth="1"/>
    <col min="11571" max="11571" width="8.5" style="52" bestFit="1" customWidth="1"/>
    <col min="11572" max="11573" width="8.5" style="52" customWidth="1"/>
    <col min="11574" max="11574" width="21.625" style="52" bestFit="1" customWidth="1"/>
    <col min="11575" max="11777" width="9" style="52"/>
    <col min="11778" max="11778" width="12.625" style="52" customWidth="1"/>
    <col min="11779" max="11779" width="9" style="52"/>
    <col min="11780" max="11780" width="10.375" style="52" bestFit="1" customWidth="1"/>
    <col min="11781" max="11781" width="8.625" style="52" bestFit="1" customWidth="1"/>
    <col min="11782" max="11782" width="10.375" style="52" bestFit="1" customWidth="1"/>
    <col min="11783" max="11783" width="8.625" style="52" bestFit="1" customWidth="1"/>
    <col min="11784" max="11784" width="11.875" style="52" customWidth="1"/>
    <col min="11785" max="11786" width="10.875" style="52" customWidth="1"/>
    <col min="11787" max="11787" width="9.625" style="52" customWidth="1"/>
    <col min="11788" max="11789" width="10.875" style="52" customWidth="1"/>
    <col min="11790" max="11790" width="10.375" style="52" bestFit="1" customWidth="1"/>
    <col min="11791" max="11791" width="11" style="52" customWidth="1"/>
    <col min="11792" max="11792" width="11.25" style="52" customWidth="1"/>
    <col min="11793" max="11797" width="12.375" style="52" customWidth="1"/>
    <col min="11798" max="11798" width="12.875" style="52" customWidth="1"/>
    <col min="11799" max="11799" width="11.875" style="52" customWidth="1"/>
    <col min="11800" max="11800" width="12.875" style="52" customWidth="1"/>
    <col min="11801" max="11801" width="11.875" style="52" customWidth="1"/>
    <col min="11802" max="11802" width="16.5" style="52" customWidth="1"/>
    <col min="11803" max="11803" width="14.625" style="52" customWidth="1"/>
    <col min="11804" max="11804" width="11.625" style="52" customWidth="1"/>
    <col min="11805" max="11805" width="8.5" style="52" bestFit="1" customWidth="1"/>
    <col min="11806" max="11806" width="12" style="52" customWidth="1"/>
    <col min="11807" max="11807" width="8.5" style="52" bestFit="1" customWidth="1"/>
    <col min="11808" max="11809" width="8.5" style="52" customWidth="1"/>
    <col min="11810" max="11810" width="11.875" style="52" customWidth="1"/>
    <col min="11811" max="11811" width="8.5" style="52" bestFit="1" customWidth="1"/>
    <col min="11812" max="11812" width="13" style="52" customWidth="1"/>
    <col min="11813" max="11813" width="14.125" style="52" customWidth="1"/>
    <col min="11814" max="11814" width="11.75" style="52" customWidth="1"/>
    <col min="11815" max="11815" width="10.125" style="52" customWidth="1"/>
    <col min="11816" max="11816" width="10.25" style="52" bestFit="1" customWidth="1"/>
    <col min="11817" max="11817" width="8.5" style="52" bestFit="1" customWidth="1"/>
    <col min="11818" max="11818" width="10.25" style="52" bestFit="1" customWidth="1"/>
    <col min="11819" max="11821" width="8.5" style="52" bestFit="1" customWidth="1"/>
    <col min="11822" max="11822" width="10.25" style="52" bestFit="1" customWidth="1"/>
    <col min="11823" max="11823" width="8.5" style="52" bestFit="1" customWidth="1"/>
    <col min="11824" max="11824" width="9.25" style="52" customWidth="1"/>
    <col min="11825" max="11825" width="8.5" style="52" customWidth="1"/>
    <col min="11826" max="11826" width="8.75" style="52" customWidth="1"/>
    <col min="11827" max="11827" width="8.5" style="52" bestFit="1" customWidth="1"/>
    <col min="11828" max="11829" width="8.5" style="52" customWidth="1"/>
    <col min="11830" max="11830" width="21.625" style="52" bestFit="1" customWidth="1"/>
    <col min="11831" max="12033" width="9" style="52"/>
    <col min="12034" max="12034" width="12.625" style="52" customWidth="1"/>
    <col min="12035" max="12035" width="9" style="52"/>
    <col min="12036" max="12036" width="10.375" style="52" bestFit="1" customWidth="1"/>
    <col min="12037" max="12037" width="8.625" style="52" bestFit="1" customWidth="1"/>
    <col min="12038" max="12038" width="10.375" style="52" bestFit="1" customWidth="1"/>
    <col min="12039" max="12039" width="8.625" style="52" bestFit="1" customWidth="1"/>
    <col min="12040" max="12040" width="11.875" style="52" customWidth="1"/>
    <col min="12041" max="12042" width="10.875" style="52" customWidth="1"/>
    <col min="12043" max="12043" width="9.625" style="52" customWidth="1"/>
    <col min="12044" max="12045" width="10.875" style="52" customWidth="1"/>
    <col min="12046" max="12046" width="10.375" style="52" bestFit="1" customWidth="1"/>
    <col min="12047" max="12047" width="11" style="52" customWidth="1"/>
    <col min="12048" max="12048" width="11.25" style="52" customWidth="1"/>
    <col min="12049" max="12053" width="12.375" style="52" customWidth="1"/>
    <col min="12054" max="12054" width="12.875" style="52" customWidth="1"/>
    <col min="12055" max="12055" width="11.875" style="52" customWidth="1"/>
    <col min="12056" max="12056" width="12.875" style="52" customWidth="1"/>
    <col min="12057" max="12057" width="11.875" style="52" customWidth="1"/>
    <col min="12058" max="12058" width="16.5" style="52" customWidth="1"/>
    <col min="12059" max="12059" width="14.625" style="52" customWidth="1"/>
    <col min="12060" max="12060" width="11.625" style="52" customWidth="1"/>
    <col min="12061" max="12061" width="8.5" style="52" bestFit="1" customWidth="1"/>
    <col min="12062" max="12062" width="12" style="52" customWidth="1"/>
    <col min="12063" max="12063" width="8.5" style="52" bestFit="1" customWidth="1"/>
    <col min="12064" max="12065" width="8.5" style="52" customWidth="1"/>
    <col min="12066" max="12066" width="11.875" style="52" customWidth="1"/>
    <col min="12067" max="12067" width="8.5" style="52" bestFit="1" customWidth="1"/>
    <col min="12068" max="12068" width="13" style="52" customWidth="1"/>
    <col min="12069" max="12069" width="14.125" style="52" customWidth="1"/>
    <col min="12070" max="12070" width="11.75" style="52" customWidth="1"/>
    <col min="12071" max="12071" width="10.125" style="52" customWidth="1"/>
    <col min="12072" max="12072" width="10.25" style="52" bestFit="1" customWidth="1"/>
    <col min="12073" max="12073" width="8.5" style="52" bestFit="1" customWidth="1"/>
    <col min="12074" max="12074" width="10.25" style="52" bestFit="1" customWidth="1"/>
    <col min="12075" max="12077" width="8.5" style="52" bestFit="1" customWidth="1"/>
    <col min="12078" max="12078" width="10.25" style="52" bestFit="1" customWidth="1"/>
    <col min="12079" max="12079" width="8.5" style="52" bestFit="1" customWidth="1"/>
    <col min="12080" max="12080" width="9.25" style="52" customWidth="1"/>
    <col min="12081" max="12081" width="8.5" style="52" customWidth="1"/>
    <col min="12082" max="12082" width="8.75" style="52" customWidth="1"/>
    <col min="12083" max="12083" width="8.5" style="52" bestFit="1" customWidth="1"/>
    <col min="12084" max="12085" width="8.5" style="52" customWidth="1"/>
    <col min="12086" max="12086" width="21.625" style="52" bestFit="1" customWidth="1"/>
    <col min="12087" max="12289" width="9" style="52"/>
    <col min="12290" max="12290" width="12.625" style="52" customWidth="1"/>
    <col min="12291" max="12291" width="9" style="52"/>
    <col min="12292" max="12292" width="10.375" style="52" bestFit="1" customWidth="1"/>
    <col min="12293" max="12293" width="8.625" style="52" bestFit="1" customWidth="1"/>
    <col min="12294" max="12294" width="10.375" style="52" bestFit="1" customWidth="1"/>
    <col min="12295" max="12295" width="8.625" style="52" bestFit="1" customWidth="1"/>
    <col min="12296" max="12296" width="11.875" style="52" customWidth="1"/>
    <col min="12297" max="12298" width="10.875" style="52" customWidth="1"/>
    <col min="12299" max="12299" width="9.625" style="52" customWidth="1"/>
    <col min="12300" max="12301" width="10.875" style="52" customWidth="1"/>
    <col min="12302" max="12302" width="10.375" style="52" bestFit="1" customWidth="1"/>
    <col min="12303" max="12303" width="11" style="52" customWidth="1"/>
    <col min="12304" max="12304" width="11.25" style="52" customWidth="1"/>
    <col min="12305" max="12309" width="12.375" style="52" customWidth="1"/>
    <col min="12310" max="12310" width="12.875" style="52" customWidth="1"/>
    <col min="12311" max="12311" width="11.875" style="52" customWidth="1"/>
    <col min="12312" max="12312" width="12.875" style="52" customWidth="1"/>
    <col min="12313" max="12313" width="11.875" style="52" customWidth="1"/>
    <col min="12314" max="12314" width="16.5" style="52" customWidth="1"/>
    <col min="12315" max="12315" width="14.625" style="52" customWidth="1"/>
    <col min="12316" max="12316" width="11.625" style="52" customWidth="1"/>
    <col min="12317" max="12317" width="8.5" style="52" bestFit="1" customWidth="1"/>
    <col min="12318" max="12318" width="12" style="52" customWidth="1"/>
    <col min="12319" max="12319" width="8.5" style="52" bestFit="1" customWidth="1"/>
    <col min="12320" max="12321" width="8.5" style="52" customWidth="1"/>
    <col min="12322" max="12322" width="11.875" style="52" customWidth="1"/>
    <col min="12323" max="12323" width="8.5" style="52" bestFit="1" customWidth="1"/>
    <col min="12324" max="12324" width="13" style="52" customWidth="1"/>
    <col min="12325" max="12325" width="14.125" style="52" customWidth="1"/>
    <col min="12326" max="12326" width="11.75" style="52" customWidth="1"/>
    <col min="12327" max="12327" width="10.125" style="52" customWidth="1"/>
    <col min="12328" max="12328" width="10.25" style="52" bestFit="1" customWidth="1"/>
    <col min="12329" max="12329" width="8.5" style="52" bestFit="1" customWidth="1"/>
    <col min="12330" max="12330" width="10.25" style="52" bestFit="1" customWidth="1"/>
    <col min="12331" max="12333" width="8.5" style="52" bestFit="1" customWidth="1"/>
    <col min="12334" max="12334" width="10.25" style="52" bestFit="1" customWidth="1"/>
    <col min="12335" max="12335" width="8.5" style="52" bestFit="1" customWidth="1"/>
    <col min="12336" max="12336" width="9.25" style="52" customWidth="1"/>
    <col min="12337" max="12337" width="8.5" style="52" customWidth="1"/>
    <col min="12338" max="12338" width="8.75" style="52" customWidth="1"/>
    <col min="12339" max="12339" width="8.5" style="52" bestFit="1" customWidth="1"/>
    <col min="12340" max="12341" width="8.5" style="52" customWidth="1"/>
    <col min="12342" max="12342" width="21.625" style="52" bestFit="1" customWidth="1"/>
    <col min="12343" max="12545" width="9" style="52"/>
    <col min="12546" max="12546" width="12.625" style="52" customWidth="1"/>
    <col min="12547" max="12547" width="9" style="52"/>
    <col min="12548" max="12548" width="10.375" style="52" bestFit="1" customWidth="1"/>
    <col min="12549" max="12549" width="8.625" style="52" bestFit="1" customWidth="1"/>
    <col min="12550" max="12550" width="10.375" style="52" bestFit="1" customWidth="1"/>
    <col min="12551" max="12551" width="8.625" style="52" bestFit="1" customWidth="1"/>
    <col min="12552" max="12552" width="11.875" style="52" customWidth="1"/>
    <col min="12553" max="12554" width="10.875" style="52" customWidth="1"/>
    <col min="12555" max="12555" width="9.625" style="52" customWidth="1"/>
    <col min="12556" max="12557" width="10.875" style="52" customWidth="1"/>
    <col min="12558" max="12558" width="10.375" style="52" bestFit="1" customWidth="1"/>
    <col min="12559" max="12559" width="11" style="52" customWidth="1"/>
    <col min="12560" max="12560" width="11.25" style="52" customWidth="1"/>
    <col min="12561" max="12565" width="12.375" style="52" customWidth="1"/>
    <col min="12566" max="12566" width="12.875" style="52" customWidth="1"/>
    <col min="12567" max="12567" width="11.875" style="52" customWidth="1"/>
    <col min="12568" max="12568" width="12.875" style="52" customWidth="1"/>
    <col min="12569" max="12569" width="11.875" style="52" customWidth="1"/>
    <col min="12570" max="12570" width="16.5" style="52" customWidth="1"/>
    <col min="12571" max="12571" width="14.625" style="52" customWidth="1"/>
    <col min="12572" max="12572" width="11.625" style="52" customWidth="1"/>
    <col min="12573" max="12573" width="8.5" style="52" bestFit="1" customWidth="1"/>
    <col min="12574" max="12574" width="12" style="52" customWidth="1"/>
    <col min="12575" max="12575" width="8.5" style="52" bestFit="1" customWidth="1"/>
    <col min="12576" max="12577" width="8.5" style="52" customWidth="1"/>
    <col min="12578" max="12578" width="11.875" style="52" customWidth="1"/>
    <col min="12579" max="12579" width="8.5" style="52" bestFit="1" customWidth="1"/>
    <col min="12580" max="12580" width="13" style="52" customWidth="1"/>
    <col min="12581" max="12581" width="14.125" style="52" customWidth="1"/>
    <col min="12582" max="12582" width="11.75" style="52" customWidth="1"/>
    <col min="12583" max="12583" width="10.125" style="52" customWidth="1"/>
    <col min="12584" max="12584" width="10.25" style="52" bestFit="1" customWidth="1"/>
    <col min="12585" max="12585" width="8.5" style="52" bestFit="1" customWidth="1"/>
    <col min="12586" max="12586" width="10.25" style="52" bestFit="1" customWidth="1"/>
    <col min="12587" max="12589" width="8.5" style="52" bestFit="1" customWidth="1"/>
    <col min="12590" max="12590" width="10.25" style="52" bestFit="1" customWidth="1"/>
    <col min="12591" max="12591" width="8.5" style="52" bestFit="1" customWidth="1"/>
    <col min="12592" max="12592" width="9.25" style="52" customWidth="1"/>
    <col min="12593" max="12593" width="8.5" style="52" customWidth="1"/>
    <col min="12594" max="12594" width="8.75" style="52" customWidth="1"/>
    <col min="12595" max="12595" width="8.5" style="52" bestFit="1" customWidth="1"/>
    <col min="12596" max="12597" width="8.5" style="52" customWidth="1"/>
    <col min="12598" max="12598" width="21.625" style="52" bestFit="1" customWidth="1"/>
    <col min="12599" max="12801" width="9" style="52"/>
    <col min="12802" max="12802" width="12.625" style="52" customWidth="1"/>
    <col min="12803" max="12803" width="9" style="52"/>
    <col min="12804" max="12804" width="10.375" style="52" bestFit="1" customWidth="1"/>
    <col min="12805" max="12805" width="8.625" style="52" bestFit="1" customWidth="1"/>
    <col min="12806" max="12806" width="10.375" style="52" bestFit="1" customWidth="1"/>
    <col min="12807" max="12807" width="8.625" style="52" bestFit="1" customWidth="1"/>
    <col min="12808" max="12808" width="11.875" style="52" customWidth="1"/>
    <col min="12809" max="12810" width="10.875" style="52" customWidth="1"/>
    <col min="12811" max="12811" width="9.625" style="52" customWidth="1"/>
    <col min="12812" max="12813" width="10.875" style="52" customWidth="1"/>
    <col min="12814" max="12814" width="10.375" style="52" bestFit="1" customWidth="1"/>
    <col min="12815" max="12815" width="11" style="52" customWidth="1"/>
    <col min="12816" max="12816" width="11.25" style="52" customWidth="1"/>
    <col min="12817" max="12821" width="12.375" style="52" customWidth="1"/>
    <col min="12822" max="12822" width="12.875" style="52" customWidth="1"/>
    <col min="12823" max="12823" width="11.875" style="52" customWidth="1"/>
    <col min="12824" max="12824" width="12.875" style="52" customWidth="1"/>
    <col min="12825" max="12825" width="11.875" style="52" customWidth="1"/>
    <col min="12826" max="12826" width="16.5" style="52" customWidth="1"/>
    <col min="12827" max="12827" width="14.625" style="52" customWidth="1"/>
    <col min="12828" max="12828" width="11.625" style="52" customWidth="1"/>
    <col min="12829" max="12829" width="8.5" style="52" bestFit="1" customWidth="1"/>
    <col min="12830" max="12830" width="12" style="52" customWidth="1"/>
    <col min="12831" max="12831" width="8.5" style="52" bestFit="1" customWidth="1"/>
    <col min="12832" max="12833" width="8.5" style="52" customWidth="1"/>
    <col min="12834" max="12834" width="11.875" style="52" customWidth="1"/>
    <col min="12835" max="12835" width="8.5" style="52" bestFit="1" customWidth="1"/>
    <col min="12836" max="12836" width="13" style="52" customWidth="1"/>
    <col min="12837" max="12837" width="14.125" style="52" customWidth="1"/>
    <col min="12838" max="12838" width="11.75" style="52" customWidth="1"/>
    <col min="12839" max="12839" width="10.125" style="52" customWidth="1"/>
    <col min="12840" max="12840" width="10.25" style="52" bestFit="1" customWidth="1"/>
    <col min="12841" max="12841" width="8.5" style="52" bestFit="1" customWidth="1"/>
    <col min="12842" max="12842" width="10.25" style="52" bestFit="1" customWidth="1"/>
    <col min="12843" max="12845" width="8.5" style="52" bestFit="1" customWidth="1"/>
    <col min="12846" max="12846" width="10.25" style="52" bestFit="1" customWidth="1"/>
    <col min="12847" max="12847" width="8.5" style="52" bestFit="1" customWidth="1"/>
    <col min="12848" max="12848" width="9.25" style="52" customWidth="1"/>
    <col min="12849" max="12849" width="8.5" style="52" customWidth="1"/>
    <col min="12850" max="12850" width="8.75" style="52" customWidth="1"/>
    <col min="12851" max="12851" width="8.5" style="52" bestFit="1" customWidth="1"/>
    <col min="12852" max="12853" width="8.5" style="52" customWidth="1"/>
    <col min="12854" max="12854" width="21.625" style="52" bestFit="1" customWidth="1"/>
    <col min="12855" max="13057" width="9" style="52"/>
    <col min="13058" max="13058" width="12.625" style="52" customWidth="1"/>
    <col min="13059" max="13059" width="9" style="52"/>
    <col min="13060" max="13060" width="10.375" style="52" bestFit="1" customWidth="1"/>
    <col min="13061" max="13061" width="8.625" style="52" bestFit="1" customWidth="1"/>
    <col min="13062" max="13062" width="10.375" style="52" bestFit="1" customWidth="1"/>
    <col min="13063" max="13063" width="8.625" style="52" bestFit="1" customWidth="1"/>
    <col min="13064" max="13064" width="11.875" style="52" customWidth="1"/>
    <col min="13065" max="13066" width="10.875" style="52" customWidth="1"/>
    <col min="13067" max="13067" width="9.625" style="52" customWidth="1"/>
    <col min="13068" max="13069" width="10.875" style="52" customWidth="1"/>
    <col min="13070" max="13070" width="10.375" style="52" bestFit="1" customWidth="1"/>
    <col min="13071" max="13071" width="11" style="52" customWidth="1"/>
    <col min="13072" max="13072" width="11.25" style="52" customWidth="1"/>
    <col min="13073" max="13077" width="12.375" style="52" customWidth="1"/>
    <col min="13078" max="13078" width="12.875" style="52" customWidth="1"/>
    <col min="13079" max="13079" width="11.875" style="52" customWidth="1"/>
    <col min="13080" max="13080" width="12.875" style="52" customWidth="1"/>
    <col min="13081" max="13081" width="11.875" style="52" customWidth="1"/>
    <col min="13082" max="13082" width="16.5" style="52" customWidth="1"/>
    <col min="13083" max="13083" width="14.625" style="52" customWidth="1"/>
    <col min="13084" max="13084" width="11.625" style="52" customWidth="1"/>
    <col min="13085" max="13085" width="8.5" style="52" bestFit="1" customWidth="1"/>
    <col min="13086" max="13086" width="12" style="52" customWidth="1"/>
    <col min="13087" max="13087" width="8.5" style="52" bestFit="1" customWidth="1"/>
    <col min="13088" max="13089" width="8.5" style="52" customWidth="1"/>
    <col min="13090" max="13090" width="11.875" style="52" customWidth="1"/>
    <col min="13091" max="13091" width="8.5" style="52" bestFit="1" customWidth="1"/>
    <col min="13092" max="13092" width="13" style="52" customWidth="1"/>
    <col min="13093" max="13093" width="14.125" style="52" customWidth="1"/>
    <col min="13094" max="13094" width="11.75" style="52" customWidth="1"/>
    <col min="13095" max="13095" width="10.125" style="52" customWidth="1"/>
    <col min="13096" max="13096" width="10.25" style="52" bestFit="1" customWidth="1"/>
    <col min="13097" max="13097" width="8.5" style="52" bestFit="1" customWidth="1"/>
    <col min="13098" max="13098" width="10.25" style="52" bestFit="1" customWidth="1"/>
    <col min="13099" max="13101" width="8.5" style="52" bestFit="1" customWidth="1"/>
    <col min="13102" max="13102" width="10.25" style="52" bestFit="1" customWidth="1"/>
    <col min="13103" max="13103" width="8.5" style="52" bestFit="1" customWidth="1"/>
    <col min="13104" max="13104" width="9.25" style="52" customWidth="1"/>
    <col min="13105" max="13105" width="8.5" style="52" customWidth="1"/>
    <col min="13106" max="13106" width="8.75" style="52" customWidth="1"/>
    <col min="13107" max="13107" width="8.5" style="52" bestFit="1" customWidth="1"/>
    <col min="13108" max="13109" width="8.5" style="52" customWidth="1"/>
    <col min="13110" max="13110" width="21.625" style="52" bestFit="1" customWidth="1"/>
    <col min="13111" max="13313" width="9" style="52"/>
    <col min="13314" max="13314" width="12.625" style="52" customWidth="1"/>
    <col min="13315" max="13315" width="9" style="52"/>
    <col min="13316" max="13316" width="10.375" style="52" bestFit="1" customWidth="1"/>
    <col min="13317" max="13317" width="8.625" style="52" bestFit="1" customWidth="1"/>
    <col min="13318" max="13318" width="10.375" style="52" bestFit="1" customWidth="1"/>
    <col min="13319" max="13319" width="8.625" style="52" bestFit="1" customWidth="1"/>
    <col min="13320" max="13320" width="11.875" style="52" customWidth="1"/>
    <col min="13321" max="13322" width="10.875" style="52" customWidth="1"/>
    <col min="13323" max="13323" width="9.625" style="52" customWidth="1"/>
    <col min="13324" max="13325" width="10.875" style="52" customWidth="1"/>
    <col min="13326" max="13326" width="10.375" style="52" bestFit="1" customWidth="1"/>
    <col min="13327" max="13327" width="11" style="52" customWidth="1"/>
    <col min="13328" max="13328" width="11.25" style="52" customWidth="1"/>
    <col min="13329" max="13333" width="12.375" style="52" customWidth="1"/>
    <col min="13334" max="13334" width="12.875" style="52" customWidth="1"/>
    <col min="13335" max="13335" width="11.875" style="52" customWidth="1"/>
    <col min="13336" max="13336" width="12.875" style="52" customWidth="1"/>
    <col min="13337" max="13337" width="11.875" style="52" customWidth="1"/>
    <col min="13338" max="13338" width="16.5" style="52" customWidth="1"/>
    <col min="13339" max="13339" width="14.625" style="52" customWidth="1"/>
    <col min="13340" max="13340" width="11.625" style="52" customWidth="1"/>
    <col min="13341" max="13341" width="8.5" style="52" bestFit="1" customWidth="1"/>
    <col min="13342" max="13342" width="12" style="52" customWidth="1"/>
    <col min="13343" max="13343" width="8.5" style="52" bestFit="1" customWidth="1"/>
    <col min="13344" max="13345" width="8.5" style="52" customWidth="1"/>
    <col min="13346" max="13346" width="11.875" style="52" customWidth="1"/>
    <col min="13347" max="13347" width="8.5" style="52" bestFit="1" customWidth="1"/>
    <col min="13348" max="13348" width="13" style="52" customWidth="1"/>
    <col min="13349" max="13349" width="14.125" style="52" customWidth="1"/>
    <col min="13350" max="13350" width="11.75" style="52" customWidth="1"/>
    <col min="13351" max="13351" width="10.125" style="52" customWidth="1"/>
    <col min="13352" max="13352" width="10.25" style="52" bestFit="1" customWidth="1"/>
    <col min="13353" max="13353" width="8.5" style="52" bestFit="1" customWidth="1"/>
    <col min="13354" max="13354" width="10.25" style="52" bestFit="1" customWidth="1"/>
    <col min="13355" max="13357" width="8.5" style="52" bestFit="1" customWidth="1"/>
    <col min="13358" max="13358" width="10.25" style="52" bestFit="1" customWidth="1"/>
    <col min="13359" max="13359" width="8.5" style="52" bestFit="1" customWidth="1"/>
    <col min="13360" max="13360" width="9.25" style="52" customWidth="1"/>
    <col min="13361" max="13361" width="8.5" style="52" customWidth="1"/>
    <col min="13362" max="13362" width="8.75" style="52" customWidth="1"/>
    <col min="13363" max="13363" width="8.5" style="52" bestFit="1" customWidth="1"/>
    <col min="13364" max="13365" width="8.5" style="52" customWidth="1"/>
    <col min="13366" max="13366" width="21.625" style="52" bestFit="1" customWidth="1"/>
    <col min="13367" max="13569" width="9" style="52"/>
    <col min="13570" max="13570" width="12.625" style="52" customWidth="1"/>
    <col min="13571" max="13571" width="9" style="52"/>
    <col min="13572" max="13572" width="10.375" style="52" bestFit="1" customWidth="1"/>
    <col min="13573" max="13573" width="8.625" style="52" bestFit="1" customWidth="1"/>
    <col min="13574" max="13574" width="10.375" style="52" bestFit="1" customWidth="1"/>
    <col min="13575" max="13575" width="8.625" style="52" bestFit="1" customWidth="1"/>
    <col min="13576" max="13576" width="11.875" style="52" customWidth="1"/>
    <col min="13577" max="13578" width="10.875" style="52" customWidth="1"/>
    <col min="13579" max="13579" width="9.625" style="52" customWidth="1"/>
    <col min="13580" max="13581" width="10.875" style="52" customWidth="1"/>
    <col min="13582" max="13582" width="10.375" style="52" bestFit="1" customWidth="1"/>
    <col min="13583" max="13583" width="11" style="52" customWidth="1"/>
    <col min="13584" max="13584" width="11.25" style="52" customWidth="1"/>
    <col min="13585" max="13589" width="12.375" style="52" customWidth="1"/>
    <col min="13590" max="13590" width="12.875" style="52" customWidth="1"/>
    <col min="13591" max="13591" width="11.875" style="52" customWidth="1"/>
    <col min="13592" max="13592" width="12.875" style="52" customWidth="1"/>
    <col min="13593" max="13593" width="11.875" style="52" customWidth="1"/>
    <col min="13594" max="13594" width="16.5" style="52" customWidth="1"/>
    <col min="13595" max="13595" width="14.625" style="52" customWidth="1"/>
    <col min="13596" max="13596" width="11.625" style="52" customWidth="1"/>
    <col min="13597" max="13597" width="8.5" style="52" bestFit="1" customWidth="1"/>
    <col min="13598" max="13598" width="12" style="52" customWidth="1"/>
    <col min="13599" max="13599" width="8.5" style="52" bestFit="1" customWidth="1"/>
    <col min="13600" max="13601" width="8.5" style="52" customWidth="1"/>
    <col min="13602" max="13602" width="11.875" style="52" customWidth="1"/>
    <col min="13603" max="13603" width="8.5" style="52" bestFit="1" customWidth="1"/>
    <col min="13604" max="13604" width="13" style="52" customWidth="1"/>
    <col min="13605" max="13605" width="14.125" style="52" customWidth="1"/>
    <col min="13606" max="13606" width="11.75" style="52" customWidth="1"/>
    <col min="13607" max="13607" width="10.125" style="52" customWidth="1"/>
    <col min="13608" max="13608" width="10.25" style="52" bestFit="1" customWidth="1"/>
    <col min="13609" max="13609" width="8.5" style="52" bestFit="1" customWidth="1"/>
    <col min="13610" max="13610" width="10.25" style="52" bestFit="1" customWidth="1"/>
    <col min="13611" max="13613" width="8.5" style="52" bestFit="1" customWidth="1"/>
    <col min="13614" max="13614" width="10.25" style="52" bestFit="1" customWidth="1"/>
    <col min="13615" max="13615" width="8.5" style="52" bestFit="1" customWidth="1"/>
    <col min="13616" max="13616" width="9.25" style="52" customWidth="1"/>
    <col min="13617" max="13617" width="8.5" style="52" customWidth="1"/>
    <col min="13618" max="13618" width="8.75" style="52" customWidth="1"/>
    <col min="13619" max="13619" width="8.5" style="52" bestFit="1" customWidth="1"/>
    <col min="13620" max="13621" width="8.5" style="52" customWidth="1"/>
    <col min="13622" max="13622" width="21.625" style="52" bestFit="1" customWidth="1"/>
    <col min="13623" max="13825" width="9" style="52"/>
    <col min="13826" max="13826" width="12.625" style="52" customWidth="1"/>
    <col min="13827" max="13827" width="9" style="52"/>
    <col min="13828" max="13828" width="10.375" style="52" bestFit="1" customWidth="1"/>
    <col min="13829" max="13829" width="8.625" style="52" bestFit="1" customWidth="1"/>
    <col min="13830" max="13830" width="10.375" style="52" bestFit="1" customWidth="1"/>
    <col min="13831" max="13831" width="8.625" style="52" bestFit="1" customWidth="1"/>
    <col min="13832" max="13832" width="11.875" style="52" customWidth="1"/>
    <col min="13833" max="13834" width="10.875" style="52" customWidth="1"/>
    <col min="13835" max="13835" width="9.625" style="52" customWidth="1"/>
    <col min="13836" max="13837" width="10.875" style="52" customWidth="1"/>
    <col min="13838" max="13838" width="10.375" style="52" bestFit="1" customWidth="1"/>
    <col min="13839" max="13839" width="11" style="52" customWidth="1"/>
    <col min="13840" max="13840" width="11.25" style="52" customWidth="1"/>
    <col min="13841" max="13845" width="12.375" style="52" customWidth="1"/>
    <col min="13846" max="13846" width="12.875" style="52" customWidth="1"/>
    <col min="13847" max="13847" width="11.875" style="52" customWidth="1"/>
    <col min="13848" max="13848" width="12.875" style="52" customWidth="1"/>
    <col min="13849" max="13849" width="11.875" style="52" customWidth="1"/>
    <col min="13850" max="13850" width="16.5" style="52" customWidth="1"/>
    <col min="13851" max="13851" width="14.625" style="52" customWidth="1"/>
    <col min="13852" max="13852" width="11.625" style="52" customWidth="1"/>
    <col min="13853" max="13853" width="8.5" style="52" bestFit="1" customWidth="1"/>
    <col min="13854" max="13854" width="12" style="52" customWidth="1"/>
    <col min="13855" max="13855" width="8.5" style="52" bestFit="1" customWidth="1"/>
    <col min="13856" max="13857" width="8.5" style="52" customWidth="1"/>
    <col min="13858" max="13858" width="11.875" style="52" customWidth="1"/>
    <col min="13859" max="13859" width="8.5" style="52" bestFit="1" customWidth="1"/>
    <col min="13860" max="13860" width="13" style="52" customWidth="1"/>
    <col min="13861" max="13861" width="14.125" style="52" customWidth="1"/>
    <col min="13862" max="13862" width="11.75" style="52" customWidth="1"/>
    <col min="13863" max="13863" width="10.125" style="52" customWidth="1"/>
    <col min="13864" max="13864" width="10.25" style="52" bestFit="1" customWidth="1"/>
    <col min="13865" max="13865" width="8.5" style="52" bestFit="1" customWidth="1"/>
    <col min="13866" max="13866" width="10.25" style="52" bestFit="1" customWidth="1"/>
    <col min="13867" max="13869" width="8.5" style="52" bestFit="1" customWidth="1"/>
    <col min="13870" max="13870" width="10.25" style="52" bestFit="1" customWidth="1"/>
    <col min="13871" max="13871" width="8.5" style="52" bestFit="1" customWidth="1"/>
    <col min="13872" max="13872" width="9.25" style="52" customWidth="1"/>
    <col min="13873" max="13873" width="8.5" style="52" customWidth="1"/>
    <col min="13874" max="13874" width="8.75" style="52" customWidth="1"/>
    <col min="13875" max="13875" width="8.5" style="52" bestFit="1" customWidth="1"/>
    <col min="13876" max="13877" width="8.5" style="52" customWidth="1"/>
    <col min="13878" max="13878" width="21.625" style="52" bestFit="1" customWidth="1"/>
    <col min="13879" max="14081" width="9" style="52"/>
    <col min="14082" max="14082" width="12.625" style="52" customWidth="1"/>
    <col min="14083" max="14083" width="9" style="52"/>
    <col min="14084" max="14084" width="10.375" style="52" bestFit="1" customWidth="1"/>
    <col min="14085" max="14085" width="8.625" style="52" bestFit="1" customWidth="1"/>
    <col min="14086" max="14086" width="10.375" style="52" bestFit="1" customWidth="1"/>
    <col min="14087" max="14087" width="8.625" style="52" bestFit="1" customWidth="1"/>
    <col min="14088" max="14088" width="11.875" style="52" customWidth="1"/>
    <col min="14089" max="14090" width="10.875" style="52" customWidth="1"/>
    <col min="14091" max="14091" width="9.625" style="52" customWidth="1"/>
    <col min="14092" max="14093" width="10.875" style="52" customWidth="1"/>
    <col min="14094" max="14094" width="10.375" style="52" bestFit="1" customWidth="1"/>
    <col min="14095" max="14095" width="11" style="52" customWidth="1"/>
    <col min="14096" max="14096" width="11.25" style="52" customWidth="1"/>
    <col min="14097" max="14101" width="12.375" style="52" customWidth="1"/>
    <col min="14102" max="14102" width="12.875" style="52" customWidth="1"/>
    <col min="14103" max="14103" width="11.875" style="52" customWidth="1"/>
    <col min="14104" max="14104" width="12.875" style="52" customWidth="1"/>
    <col min="14105" max="14105" width="11.875" style="52" customWidth="1"/>
    <col min="14106" max="14106" width="16.5" style="52" customWidth="1"/>
    <col min="14107" max="14107" width="14.625" style="52" customWidth="1"/>
    <col min="14108" max="14108" width="11.625" style="52" customWidth="1"/>
    <col min="14109" max="14109" width="8.5" style="52" bestFit="1" customWidth="1"/>
    <col min="14110" max="14110" width="12" style="52" customWidth="1"/>
    <col min="14111" max="14111" width="8.5" style="52" bestFit="1" customWidth="1"/>
    <col min="14112" max="14113" width="8.5" style="52" customWidth="1"/>
    <col min="14114" max="14114" width="11.875" style="52" customWidth="1"/>
    <col min="14115" max="14115" width="8.5" style="52" bestFit="1" customWidth="1"/>
    <col min="14116" max="14116" width="13" style="52" customWidth="1"/>
    <col min="14117" max="14117" width="14.125" style="52" customWidth="1"/>
    <col min="14118" max="14118" width="11.75" style="52" customWidth="1"/>
    <col min="14119" max="14119" width="10.125" style="52" customWidth="1"/>
    <col min="14120" max="14120" width="10.25" style="52" bestFit="1" customWidth="1"/>
    <col min="14121" max="14121" width="8.5" style="52" bestFit="1" customWidth="1"/>
    <col min="14122" max="14122" width="10.25" style="52" bestFit="1" customWidth="1"/>
    <col min="14123" max="14125" width="8.5" style="52" bestFit="1" customWidth="1"/>
    <col min="14126" max="14126" width="10.25" style="52" bestFit="1" customWidth="1"/>
    <col min="14127" max="14127" width="8.5" style="52" bestFit="1" customWidth="1"/>
    <col min="14128" max="14128" width="9.25" style="52" customWidth="1"/>
    <col min="14129" max="14129" width="8.5" style="52" customWidth="1"/>
    <col min="14130" max="14130" width="8.75" style="52" customWidth="1"/>
    <col min="14131" max="14131" width="8.5" style="52" bestFit="1" customWidth="1"/>
    <col min="14132" max="14133" width="8.5" style="52" customWidth="1"/>
    <col min="14134" max="14134" width="21.625" style="52" bestFit="1" customWidth="1"/>
    <col min="14135" max="14337" width="9" style="52"/>
    <col min="14338" max="14338" width="12.625" style="52" customWidth="1"/>
    <col min="14339" max="14339" width="9" style="52"/>
    <col min="14340" max="14340" width="10.375" style="52" bestFit="1" customWidth="1"/>
    <col min="14341" max="14341" width="8.625" style="52" bestFit="1" customWidth="1"/>
    <col min="14342" max="14342" width="10.375" style="52" bestFit="1" customWidth="1"/>
    <col min="14343" max="14343" width="8.625" style="52" bestFit="1" customWidth="1"/>
    <col min="14344" max="14344" width="11.875" style="52" customWidth="1"/>
    <col min="14345" max="14346" width="10.875" style="52" customWidth="1"/>
    <col min="14347" max="14347" width="9.625" style="52" customWidth="1"/>
    <col min="14348" max="14349" width="10.875" style="52" customWidth="1"/>
    <col min="14350" max="14350" width="10.375" style="52" bestFit="1" customWidth="1"/>
    <col min="14351" max="14351" width="11" style="52" customWidth="1"/>
    <col min="14352" max="14352" width="11.25" style="52" customWidth="1"/>
    <col min="14353" max="14357" width="12.375" style="52" customWidth="1"/>
    <col min="14358" max="14358" width="12.875" style="52" customWidth="1"/>
    <col min="14359" max="14359" width="11.875" style="52" customWidth="1"/>
    <col min="14360" max="14360" width="12.875" style="52" customWidth="1"/>
    <col min="14361" max="14361" width="11.875" style="52" customWidth="1"/>
    <col min="14362" max="14362" width="16.5" style="52" customWidth="1"/>
    <col min="14363" max="14363" width="14.625" style="52" customWidth="1"/>
    <col min="14364" max="14364" width="11.625" style="52" customWidth="1"/>
    <col min="14365" max="14365" width="8.5" style="52" bestFit="1" customWidth="1"/>
    <col min="14366" max="14366" width="12" style="52" customWidth="1"/>
    <col min="14367" max="14367" width="8.5" style="52" bestFit="1" customWidth="1"/>
    <col min="14368" max="14369" width="8.5" style="52" customWidth="1"/>
    <col min="14370" max="14370" width="11.875" style="52" customWidth="1"/>
    <col min="14371" max="14371" width="8.5" style="52" bestFit="1" customWidth="1"/>
    <col min="14372" max="14372" width="13" style="52" customWidth="1"/>
    <col min="14373" max="14373" width="14.125" style="52" customWidth="1"/>
    <col min="14374" max="14374" width="11.75" style="52" customWidth="1"/>
    <col min="14375" max="14375" width="10.125" style="52" customWidth="1"/>
    <col min="14376" max="14376" width="10.25" style="52" bestFit="1" customWidth="1"/>
    <col min="14377" max="14377" width="8.5" style="52" bestFit="1" customWidth="1"/>
    <col min="14378" max="14378" width="10.25" style="52" bestFit="1" customWidth="1"/>
    <col min="14379" max="14381" width="8.5" style="52" bestFit="1" customWidth="1"/>
    <col min="14382" max="14382" width="10.25" style="52" bestFit="1" customWidth="1"/>
    <col min="14383" max="14383" width="8.5" style="52" bestFit="1" customWidth="1"/>
    <col min="14384" max="14384" width="9.25" style="52" customWidth="1"/>
    <col min="14385" max="14385" width="8.5" style="52" customWidth="1"/>
    <col min="14386" max="14386" width="8.75" style="52" customWidth="1"/>
    <col min="14387" max="14387" width="8.5" style="52" bestFit="1" customWidth="1"/>
    <col min="14388" max="14389" width="8.5" style="52" customWidth="1"/>
    <col min="14390" max="14390" width="21.625" style="52" bestFit="1" customWidth="1"/>
    <col min="14391" max="14593" width="9" style="52"/>
    <col min="14594" max="14594" width="12.625" style="52" customWidth="1"/>
    <col min="14595" max="14595" width="9" style="52"/>
    <col min="14596" max="14596" width="10.375" style="52" bestFit="1" customWidth="1"/>
    <col min="14597" max="14597" width="8.625" style="52" bestFit="1" customWidth="1"/>
    <col min="14598" max="14598" width="10.375" style="52" bestFit="1" customWidth="1"/>
    <col min="14599" max="14599" width="8.625" style="52" bestFit="1" customWidth="1"/>
    <col min="14600" max="14600" width="11.875" style="52" customWidth="1"/>
    <col min="14601" max="14602" width="10.875" style="52" customWidth="1"/>
    <col min="14603" max="14603" width="9.625" style="52" customWidth="1"/>
    <col min="14604" max="14605" width="10.875" style="52" customWidth="1"/>
    <col min="14606" max="14606" width="10.375" style="52" bestFit="1" customWidth="1"/>
    <col min="14607" max="14607" width="11" style="52" customWidth="1"/>
    <col min="14608" max="14608" width="11.25" style="52" customWidth="1"/>
    <col min="14609" max="14613" width="12.375" style="52" customWidth="1"/>
    <col min="14614" max="14614" width="12.875" style="52" customWidth="1"/>
    <col min="14615" max="14615" width="11.875" style="52" customWidth="1"/>
    <col min="14616" max="14616" width="12.875" style="52" customWidth="1"/>
    <col min="14617" max="14617" width="11.875" style="52" customWidth="1"/>
    <col min="14618" max="14618" width="16.5" style="52" customWidth="1"/>
    <col min="14619" max="14619" width="14.625" style="52" customWidth="1"/>
    <col min="14620" max="14620" width="11.625" style="52" customWidth="1"/>
    <col min="14621" max="14621" width="8.5" style="52" bestFit="1" customWidth="1"/>
    <col min="14622" max="14622" width="12" style="52" customWidth="1"/>
    <col min="14623" max="14623" width="8.5" style="52" bestFit="1" customWidth="1"/>
    <col min="14624" max="14625" width="8.5" style="52" customWidth="1"/>
    <col min="14626" max="14626" width="11.875" style="52" customWidth="1"/>
    <col min="14627" max="14627" width="8.5" style="52" bestFit="1" customWidth="1"/>
    <col min="14628" max="14628" width="13" style="52" customWidth="1"/>
    <col min="14629" max="14629" width="14.125" style="52" customWidth="1"/>
    <col min="14630" max="14630" width="11.75" style="52" customWidth="1"/>
    <col min="14631" max="14631" width="10.125" style="52" customWidth="1"/>
    <col min="14632" max="14632" width="10.25" style="52" bestFit="1" customWidth="1"/>
    <col min="14633" max="14633" width="8.5" style="52" bestFit="1" customWidth="1"/>
    <col min="14634" max="14634" width="10.25" style="52" bestFit="1" customWidth="1"/>
    <col min="14635" max="14637" width="8.5" style="52" bestFit="1" customWidth="1"/>
    <col min="14638" max="14638" width="10.25" style="52" bestFit="1" customWidth="1"/>
    <col min="14639" max="14639" width="8.5" style="52" bestFit="1" customWidth="1"/>
    <col min="14640" max="14640" width="9.25" style="52" customWidth="1"/>
    <col min="14641" max="14641" width="8.5" style="52" customWidth="1"/>
    <col min="14642" max="14642" width="8.75" style="52" customWidth="1"/>
    <col min="14643" max="14643" width="8.5" style="52" bestFit="1" customWidth="1"/>
    <col min="14644" max="14645" width="8.5" style="52" customWidth="1"/>
    <col min="14646" max="14646" width="21.625" style="52" bestFit="1" customWidth="1"/>
    <col min="14647" max="14849" width="9" style="52"/>
    <col min="14850" max="14850" width="12.625" style="52" customWidth="1"/>
    <col min="14851" max="14851" width="9" style="52"/>
    <col min="14852" max="14852" width="10.375" style="52" bestFit="1" customWidth="1"/>
    <col min="14853" max="14853" width="8.625" style="52" bestFit="1" customWidth="1"/>
    <col min="14854" max="14854" width="10.375" style="52" bestFit="1" customWidth="1"/>
    <col min="14855" max="14855" width="8.625" style="52" bestFit="1" customWidth="1"/>
    <col min="14856" max="14856" width="11.875" style="52" customWidth="1"/>
    <col min="14857" max="14858" width="10.875" style="52" customWidth="1"/>
    <col min="14859" max="14859" width="9.625" style="52" customWidth="1"/>
    <col min="14860" max="14861" width="10.875" style="52" customWidth="1"/>
    <col min="14862" max="14862" width="10.375" style="52" bestFit="1" customWidth="1"/>
    <col min="14863" max="14863" width="11" style="52" customWidth="1"/>
    <col min="14864" max="14864" width="11.25" style="52" customWidth="1"/>
    <col min="14865" max="14869" width="12.375" style="52" customWidth="1"/>
    <col min="14870" max="14870" width="12.875" style="52" customWidth="1"/>
    <col min="14871" max="14871" width="11.875" style="52" customWidth="1"/>
    <col min="14872" max="14872" width="12.875" style="52" customWidth="1"/>
    <col min="14873" max="14873" width="11.875" style="52" customWidth="1"/>
    <col min="14874" max="14874" width="16.5" style="52" customWidth="1"/>
    <col min="14875" max="14875" width="14.625" style="52" customWidth="1"/>
    <col min="14876" max="14876" width="11.625" style="52" customWidth="1"/>
    <col min="14877" max="14877" width="8.5" style="52" bestFit="1" customWidth="1"/>
    <col min="14878" max="14878" width="12" style="52" customWidth="1"/>
    <col min="14879" max="14879" width="8.5" style="52" bestFit="1" customWidth="1"/>
    <col min="14880" max="14881" width="8.5" style="52" customWidth="1"/>
    <col min="14882" max="14882" width="11.875" style="52" customWidth="1"/>
    <col min="14883" max="14883" width="8.5" style="52" bestFit="1" customWidth="1"/>
    <col min="14884" max="14884" width="13" style="52" customWidth="1"/>
    <col min="14885" max="14885" width="14.125" style="52" customWidth="1"/>
    <col min="14886" max="14886" width="11.75" style="52" customWidth="1"/>
    <col min="14887" max="14887" width="10.125" style="52" customWidth="1"/>
    <col min="14888" max="14888" width="10.25" style="52" bestFit="1" customWidth="1"/>
    <col min="14889" max="14889" width="8.5" style="52" bestFit="1" customWidth="1"/>
    <col min="14890" max="14890" width="10.25" style="52" bestFit="1" customWidth="1"/>
    <col min="14891" max="14893" width="8.5" style="52" bestFit="1" customWidth="1"/>
    <col min="14894" max="14894" width="10.25" style="52" bestFit="1" customWidth="1"/>
    <col min="14895" max="14895" width="8.5" style="52" bestFit="1" customWidth="1"/>
    <col min="14896" max="14896" width="9.25" style="52" customWidth="1"/>
    <col min="14897" max="14897" width="8.5" style="52" customWidth="1"/>
    <col min="14898" max="14898" width="8.75" style="52" customWidth="1"/>
    <col min="14899" max="14899" width="8.5" style="52" bestFit="1" customWidth="1"/>
    <col min="14900" max="14901" width="8.5" style="52" customWidth="1"/>
    <col min="14902" max="14902" width="21.625" style="52" bestFit="1" customWidth="1"/>
    <col min="14903" max="15105" width="9" style="52"/>
    <col min="15106" max="15106" width="12.625" style="52" customWidth="1"/>
    <col min="15107" max="15107" width="9" style="52"/>
    <col min="15108" max="15108" width="10.375" style="52" bestFit="1" customWidth="1"/>
    <col min="15109" max="15109" width="8.625" style="52" bestFit="1" customWidth="1"/>
    <col min="15110" max="15110" width="10.375" style="52" bestFit="1" customWidth="1"/>
    <col min="15111" max="15111" width="8.625" style="52" bestFit="1" customWidth="1"/>
    <col min="15112" max="15112" width="11.875" style="52" customWidth="1"/>
    <col min="15113" max="15114" width="10.875" style="52" customWidth="1"/>
    <col min="15115" max="15115" width="9.625" style="52" customWidth="1"/>
    <col min="15116" max="15117" width="10.875" style="52" customWidth="1"/>
    <col min="15118" max="15118" width="10.375" style="52" bestFit="1" customWidth="1"/>
    <col min="15119" max="15119" width="11" style="52" customWidth="1"/>
    <col min="15120" max="15120" width="11.25" style="52" customWidth="1"/>
    <col min="15121" max="15125" width="12.375" style="52" customWidth="1"/>
    <col min="15126" max="15126" width="12.875" style="52" customWidth="1"/>
    <col min="15127" max="15127" width="11.875" style="52" customWidth="1"/>
    <col min="15128" max="15128" width="12.875" style="52" customWidth="1"/>
    <col min="15129" max="15129" width="11.875" style="52" customWidth="1"/>
    <col min="15130" max="15130" width="16.5" style="52" customWidth="1"/>
    <col min="15131" max="15131" width="14.625" style="52" customWidth="1"/>
    <col min="15132" max="15132" width="11.625" style="52" customWidth="1"/>
    <col min="15133" max="15133" width="8.5" style="52" bestFit="1" customWidth="1"/>
    <col min="15134" max="15134" width="12" style="52" customWidth="1"/>
    <col min="15135" max="15135" width="8.5" style="52" bestFit="1" customWidth="1"/>
    <col min="15136" max="15137" width="8.5" style="52" customWidth="1"/>
    <col min="15138" max="15138" width="11.875" style="52" customWidth="1"/>
    <col min="15139" max="15139" width="8.5" style="52" bestFit="1" customWidth="1"/>
    <col min="15140" max="15140" width="13" style="52" customWidth="1"/>
    <col min="15141" max="15141" width="14.125" style="52" customWidth="1"/>
    <col min="15142" max="15142" width="11.75" style="52" customWidth="1"/>
    <col min="15143" max="15143" width="10.125" style="52" customWidth="1"/>
    <col min="15144" max="15144" width="10.25" style="52" bestFit="1" customWidth="1"/>
    <col min="15145" max="15145" width="8.5" style="52" bestFit="1" customWidth="1"/>
    <col min="15146" max="15146" width="10.25" style="52" bestFit="1" customWidth="1"/>
    <col min="15147" max="15149" width="8.5" style="52" bestFit="1" customWidth="1"/>
    <col min="15150" max="15150" width="10.25" style="52" bestFit="1" customWidth="1"/>
    <col min="15151" max="15151" width="8.5" style="52" bestFit="1" customWidth="1"/>
    <col min="15152" max="15152" width="9.25" style="52" customWidth="1"/>
    <col min="15153" max="15153" width="8.5" style="52" customWidth="1"/>
    <col min="15154" max="15154" width="8.75" style="52" customWidth="1"/>
    <col min="15155" max="15155" width="8.5" style="52" bestFit="1" customWidth="1"/>
    <col min="15156" max="15157" width="8.5" style="52" customWidth="1"/>
    <col min="15158" max="15158" width="21.625" style="52" bestFit="1" customWidth="1"/>
    <col min="15159" max="15361" width="9" style="52"/>
    <col min="15362" max="15362" width="12.625" style="52" customWidth="1"/>
    <col min="15363" max="15363" width="9" style="52"/>
    <col min="15364" max="15364" width="10.375" style="52" bestFit="1" customWidth="1"/>
    <col min="15365" max="15365" width="8.625" style="52" bestFit="1" customWidth="1"/>
    <col min="15366" max="15366" width="10.375" style="52" bestFit="1" customWidth="1"/>
    <col min="15367" max="15367" width="8.625" style="52" bestFit="1" customWidth="1"/>
    <col min="15368" max="15368" width="11.875" style="52" customWidth="1"/>
    <col min="15369" max="15370" width="10.875" style="52" customWidth="1"/>
    <col min="15371" max="15371" width="9.625" style="52" customWidth="1"/>
    <col min="15372" max="15373" width="10.875" style="52" customWidth="1"/>
    <col min="15374" max="15374" width="10.375" style="52" bestFit="1" customWidth="1"/>
    <col min="15375" max="15375" width="11" style="52" customWidth="1"/>
    <col min="15376" max="15376" width="11.25" style="52" customWidth="1"/>
    <col min="15377" max="15381" width="12.375" style="52" customWidth="1"/>
    <col min="15382" max="15382" width="12.875" style="52" customWidth="1"/>
    <col min="15383" max="15383" width="11.875" style="52" customWidth="1"/>
    <col min="15384" max="15384" width="12.875" style="52" customWidth="1"/>
    <col min="15385" max="15385" width="11.875" style="52" customWidth="1"/>
    <col min="15386" max="15386" width="16.5" style="52" customWidth="1"/>
    <col min="15387" max="15387" width="14.625" style="52" customWidth="1"/>
    <col min="15388" max="15388" width="11.625" style="52" customWidth="1"/>
    <col min="15389" max="15389" width="8.5" style="52" bestFit="1" customWidth="1"/>
    <col min="15390" max="15390" width="12" style="52" customWidth="1"/>
    <col min="15391" max="15391" width="8.5" style="52" bestFit="1" customWidth="1"/>
    <col min="15392" max="15393" width="8.5" style="52" customWidth="1"/>
    <col min="15394" max="15394" width="11.875" style="52" customWidth="1"/>
    <col min="15395" max="15395" width="8.5" style="52" bestFit="1" customWidth="1"/>
    <col min="15396" max="15396" width="13" style="52" customWidth="1"/>
    <col min="15397" max="15397" width="14.125" style="52" customWidth="1"/>
    <col min="15398" max="15398" width="11.75" style="52" customWidth="1"/>
    <col min="15399" max="15399" width="10.125" style="52" customWidth="1"/>
    <col min="15400" max="15400" width="10.25" style="52" bestFit="1" customWidth="1"/>
    <col min="15401" max="15401" width="8.5" style="52" bestFit="1" customWidth="1"/>
    <col min="15402" max="15402" width="10.25" style="52" bestFit="1" customWidth="1"/>
    <col min="15403" max="15405" width="8.5" style="52" bestFit="1" customWidth="1"/>
    <col min="15406" max="15406" width="10.25" style="52" bestFit="1" customWidth="1"/>
    <col min="15407" max="15407" width="8.5" style="52" bestFit="1" customWidth="1"/>
    <col min="15408" max="15408" width="9.25" style="52" customWidth="1"/>
    <col min="15409" max="15409" width="8.5" style="52" customWidth="1"/>
    <col min="15410" max="15410" width="8.75" style="52" customWidth="1"/>
    <col min="15411" max="15411" width="8.5" style="52" bestFit="1" customWidth="1"/>
    <col min="15412" max="15413" width="8.5" style="52" customWidth="1"/>
    <col min="15414" max="15414" width="21.625" style="52" bestFit="1" customWidth="1"/>
    <col min="15415" max="15617" width="9" style="52"/>
    <col min="15618" max="15618" width="12.625" style="52" customWidth="1"/>
    <col min="15619" max="15619" width="9" style="52"/>
    <col min="15620" max="15620" width="10.375" style="52" bestFit="1" customWidth="1"/>
    <col min="15621" max="15621" width="8.625" style="52" bestFit="1" customWidth="1"/>
    <col min="15622" max="15622" width="10.375" style="52" bestFit="1" customWidth="1"/>
    <col min="15623" max="15623" width="8.625" style="52" bestFit="1" customWidth="1"/>
    <col min="15624" max="15624" width="11.875" style="52" customWidth="1"/>
    <col min="15625" max="15626" width="10.875" style="52" customWidth="1"/>
    <col min="15627" max="15627" width="9.625" style="52" customWidth="1"/>
    <col min="15628" max="15629" width="10.875" style="52" customWidth="1"/>
    <col min="15630" max="15630" width="10.375" style="52" bestFit="1" customWidth="1"/>
    <col min="15631" max="15631" width="11" style="52" customWidth="1"/>
    <col min="15632" max="15632" width="11.25" style="52" customWidth="1"/>
    <col min="15633" max="15637" width="12.375" style="52" customWidth="1"/>
    <col min="15638" max="15638" width="12.875" style="52" customWidth="1"/>
    <col min="15639" max="15639" width="11.875" style="52" customWidth="1"/>
    <col min="15640" max="15640" width="12.875" style="52" customWidth="1"/>
    <col min="15641" max="15641" width="11.875" style="52" customWidth="1"/>
    <col min="15642" max="15642" width="16.5" style="52" customWidth="1"/>
    <col min="15643" max="15643" width="14.625" style="52" customWidth="1"/>
    <col min="15644" max="15644" width="11.625" style="52" customWidth="1"/>
    <col min="15645" max="15645" width="8.5" style="52" bestFit="1" customWidth="1"/>
    <col min="15646" max="15646" width="12" style="52" customWidth="1"/>
    <col min="15647" max="15647" width="8.5" style="52" bestFit="1" customWidth="1"/>
    <col min="15648" max="15649" width="8.5" style="52" customWidth="1"/>
    <col min="15650" max="15650" width="11.875" style="52" customWidth="1"/>
    <col min="15651" max="15651" width="8.5" style="52" bestFit="1" customWidth="1"/>
    <col min="15652" max="15652" width="13" style="52" customWidth="1"/>
    <col min="15653" max="15653" width="14.125" style="52" customWidth="1"/>
    <col min="15654" max="15654" width="11.75" style="52" customWidth="1"/>
    <col min="15655" max="15655" width="10.125" style="52" customWidth="1"/>
    <col min="15656" max="15656" width="10.25" style="52" bestFit="1" customWidth="1"/>
    <col min="15657" max="15657" width="8.5" style="52" bestFit="1" customWidth="1"/>
    <col min="15658" max="15658" width="10.25" style="52" bestFit="1" customWidth="1"/>
    <col min="15659" max="15661" width="8.5" style="52" bestFit="1" customWidth="1"/>
    <col min="15662" max="15662" width="10.25" style="52" bestFit="1" customWidth="1"/>
    <col min="15663" max="15663" width="8.5" style="52" bestFit="1" customWidth="1"/>
    <col min="15664" max="15664" width="9.25" style="52" customWidth="1"/>
    <col min="15665" max="15665" width="8.5" style="52" customWidth="1"/>
    <col min="15666" max="15666" width="8.75" style="52" customWidth="1"/>
    <col min="15667" max="15667" width="8.5" style="52" bestFit="1" customWidth="1"/>
    <col min="15668" max="15669" width="8.5" style="52" customWidth="1"/>
    <col min="15670" max="15670" width="21.625" style="52" bestFit="1" customWidth="1"/>
    <col min="15671" max="15873" width="9" style="52"/>
    <col min="15874" max="15874" width="12.625" style="52" customWidth="1"/>
    <col min="15875" max="15875" width="9" style="52"/>
    <col min="15876" max="15876" width="10.375" style="52" bestFit="1" customWidth="1"/>
    <col min="15877" max="15877" width="8.625" style="52" bestFit="1" customWidth="1"/>
    <col min="15878" max="15878" width="10.375" style="52" bestFit="1" customWidth="1"/>
    <col min="15879" max="15879" width="8.625" style="52" bestFit="1" customWidth="1"/>
    <col min="15880" max="15880" width="11.875" style="52" customWidth="1"/>
    <col min="15881" max="15882" width="10.875" style="52" customWidth="1"/>
    <col min="15883" max="15883" width="9.625" style="52" customWidth="1"/>
    <col min="15884" max="15885" width="10.875" style="52" customWidth="1"/>
    <col min="15886" max="15886" width="10.375" style="52" bestFit="1" customWidth="1"/>
    <col min="15887" max="15887" width="11" style="52" customWidth="1"/>
    <col min="15888" max="15888" width="11.25" style="52" customWidth="1"/>
    <col min="15889" max="15893" width="12.375" style="52" customWidth="1"/>
    <col min="15894" max="15894" width="12.875" style="52" customWidth="1"/>
    <col min="15895" max="15895" width="11.875" style="52" customWidth="1"/>
    <col min="15896" max="15896" width="12.875" style="52" customWidth="1"/>
    <col min="15897" max="15897" width="11.875" style="52" customWidth="1"/>
    <col min="15898" max="15898" width="16.5" style="52" customWidth="1"/>
    <col min="15899" max="15899" width="14.625" style="52" customWidth="1"/>
    <col min="15900" max="15900" width="11.625" style="52" customWidth="1"/>
    <col min="15901" max="15901" width="8.5" style="52" bestFit="1" customWidth="1"/>
    <col min="15902" max="15902" width="12" style="52" customWidth="1"/>
    <col min="15903" max="15903" width="8.5" style="52" bestFit="1" customWidth="1"/>
    <col min="15904" max="15905" width="8.5" style="52" customWidth="1"/>
    <col min="15906" max="15906" width="11.875" style="52" customWidth="1"/>
    <col min="15907" max="15907" width="8.5" style="52" bestFit="1" customWidth="1"/>
    <col min="15908" max="15908" width="13" style="52" customWidth="1"/>
    <col min="15909" max="15909" width="14.125" style="52" customWidth="1"/>
    <col min="15910" max="15910" width="11.75" style="52" customWidth="1"/>
    <col min="15911" max="15911" width="10.125" style="52" customWidth="1"/>
    <col min="15912" max="15912" width="10.25" style="52" bestFit="1" customWidth="1"/>
    <col min="15913" max="15913" width="8.5" style="52" bestFit="1" customWidth="1"/>
    <col min="15914" max="15914" width="10.25" style="52" bestFit="1" customWidth="1"/>
    <col min="15915" max="15917" width="8.5" style="52" bestFit="1" customWidth="1"/>
    <col min="15918" max="15918" width="10.25" style="52" bestFit="1" customWidth="1"/>
    <col min="15919" max="15919" width="8.5" style="52" bestFit="1" customWidth="1"/>
    <col min="15920" max="15920" width="9.25" style="52" customWidth="1"/>
    <col min="15921" max="15921" width="8.5" style="52" customWidth="1"/>
    <col min="15922" max="15922" width="8.75" style="52" customWidth="1"/>
    <col min="15923" max="15923" width="8.5" style="52" bestFit="1" customWidth="1"/>
    <col min="15924" max="15925" width="8.5" style="52" customWidth="1"/>
    <col min="15926" max="15926" width="21.625" style="52" bestFit="1" customWidth="1"/>
    <col min="15927" max="16129" width="9" style="52"/>
    <col min="16130" max="16130" width="12.625" style="52" customWidth="1"/>
    <col min="16131" max="16131" width="9" style="52"/>
    <col min="16132" max="16132" width="10.375" style="52" bestFit="1" customWidth="1"/>
    <col min="16133" max="16133" width="8.625" style="52" bestFit="1" customWidth="1"/>
    <col min="16134" max="16134" width="10.375" style="52" bestFit="1" customWidth="1"/>
    <col min="16135" max="16135" width="8.625" style="52" bestFit="1" customWidth="1"/>
    <col min="16136" max="16136" width="11.875" style="52" customWidth="1"/>
    <col min="16137" max="16138" width="10.875" style="52" customWidth="1"/>
    <col min="16139" max="16139" width="9.625" style="52" customWidth="1"/>
    <col min="16140" max="16141" width="10.875" style="52" customWidth="1"/>
    <col min="16142" max="16142" width="10.375" style="52" bestFit="1" customWidth="1"/>
    <col min="16143" max="16143" width="11" style="52" customWidth="1"/>
    <col min="16144" max="16144" width="11.25" style="52" customWidth="1"/>
    <col min="16145" max="16149" width="12.375" style="52" customWidth="1"/>
    <col min="16150" max="16150" width="12.875" style="52" customWidth="1"/>
    <col min="16151" max="16151" width="11.875" style="52" customWidth="1"/>
    <col min="16152" max="16152" width="12.875" style="52" customWidth="1"/>
    <col min="16153" max="16153" width="11.875" style="52" customWidth="1"/>
    <col min="16154" max="16154" width="16.5" style="52" customWidth="1"/>
    <col min="16155" max="16155" width="14.625" style="52" customWidth="1"/>
    <col min="16156" max="16156" width="11.625" style="52" customWidth="1"/>
    <col min="16157" max="16157" width="8.5" style="52" bestFit="1" customWidth="1"/>
    <col min="16158" max="16158" width="12" style="52" customWidth="1"/>
    <col min="16159" max="16159" width="8.5" style="52" bestFit="1" customWidth="1"/>
    <col min="16160" max="16161" width="8.5" style="52" customWidth="1"/>
    <col min="16162" max="16162" width="11.875" style="52" customWidth="1"/>
    <col min="16163" max="16163" width="8.5" style="52" bestFit="1" customWidth="1"/>
    <col min="16164" max="16164" width="13" style="52" customWidth="1"/>
    <col min="16165" max="16165" width="14.125" style="52" customWidth="1"/>
    <col min="16166" max="16166" width="11.75" style="52" customWidth="1"/>
    <col min="16167" max="16167" width="10.125" style="52" customWidth="1"/>
    <col min="16168" max="16168" width="10.25" style="52" bestFit="1" customWidth="1"/>
    <col min="16169" max="16169" width="8.5" style="52" bestFit="1" customWidth="1"/>
    <col min="16170" max="16170" width="10.25" style="52" bestFit="1" customWidth="1"/>
    <col min="16171" max="16173" width="8.5" style="52" bestFit="1" customWidth="1"/>
    <col min="16174" max="16174" width="10.25" style="52" bestFit="1" customWidth="1"/>
    <col min="16175" max="16175" width="8.5" style="52" bestFit="1" customWidth="1"/>
    <col min="16176" max="16176" width="9.25" style="52" customWidth="1"/>
    <col min="16177" max="16177" width="8.5" style="52" customWidth="1"/>
    <col min="16178" max="16178" width="8.75" style="52" customWidth="1"/>
    <col min="16179" max="16179" width="8.5" style="52" bestFit="1" customWidth="1"/>
    <col min="16180" max="16181" width="8.5" style="52" customWidth="1"/>
    <col min="16182" max="16182" width="21.625" style="52" bestFit="1" customWidth="1"/>
    <col min="16183" max="16384" width="9" style="52"/>
  </cols>
  <sheetData>
    <row r="1" spans="1:54" s="8" customFormat="1" ht="34.5" customHeight="1">
      <c r="A1" s="1"/>
      <c r="B1" s="4"/>
      <c r="C1" s="4"/>
      <c r="Z1" s="156"/>
      <c r="AA1" s="1"/>
      <c r="AB1" s="4"/>
      <c r="AC1" s="4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</row>
    <row r="2" spans="1:54" s="5" customFormat="1" ht="21" customHeight="1">
      <c r="A2" s="434" t="s">
        <v>128</v>
      </c>
      <c r="B2" s="434"/>
      <c r="C2" s="434"/>
      <c r="D2" s="434"/>
      <c r="E2" s="434"/>
      <c r="F2" s="434"/>
      <c r="G2" s="434"/>
      <c r="H2" s="501" t="s">
        <v>129</v>
      </c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B2" s="158" t="s">
        <v>130</v>
      </c>
      <c r="AC2" s="158"/>
      <c r="AD2" s="158"/>
      <c r="AE2" s="158"/>
      <c r="AF2" s="158"/>
      <c r="AG2" s="158"/>
      <c r="AI2" s="159"/>
      <c r="AJ2" s="159"/>
      <c r="AK2" s="159"/>
      <c r="AL2" s="159"/>
      <c r="AM2" s="159" t="s">
        <v>131</v>
      </c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</row>
    <row r="3" spans="1:54" s="8" customFormat="1" ht="12">
      <c r="A3" s="6"/>
      <c r="B3" s="160"/>
      <c r="C3" s="160"/>
      <c r="D3" s="160"/>
      <c r="E3" s="160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1"/>
      <c r="AA3" s="6"/>
      <c r="AB3" s="160"/>
      <c r="AC3" s="160"/>
      <c r="AD3" s="160"/>
      <c r="AE3" s="160"/>
      <c r="AF3" s="160"/>
      <c r="AG3" s="160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</row>
    <row r="4" spans="1:54" s="10" customFormat="1" ht="15" customHeight="1" thickBot="1">
      <c r="A4" s="10" t="s">
        <v>132</v>
      </c>
      <c r="Z4" s="162" t="s">
        <v>133</v>
      </c>
      <c r="AA4" s="10" t="s">
        <v>132</v>
      </c>
      <c r="AD4" s="502"/>
      <c r="AE4" s="502"/>
      <c r="AF4" s="105"/>
      <c r="AG4" s="105"/>
      <c r="AH4" s="10" t="s">
        <v>134</v>
      </c>
      <c r="BB4" s="162" t="s">
        <v>133</v>
      </c>
    </row>
    <row r="5" spans="1:54" s="15" customFormat="1" ht="27" customHeight="1" thickTop="1">
      <c r="A5" s="437" t="s">
        <v>135</v>
      </c>
      <c r="B5" s="472" t="s">
        <v>136</v>
      </c>
      <c r="C5" s="472"/>
      <c r="D5" s="485" t="s">
        <v>137</v>
      </c>
      <c r="E5" s="484"/>
      <c r="F5" s="485" t="s">
        <v>138</v>
      </c>
      <c r="G5" s="484"/>
      <c r="H5" s="483" t="s">
        <v>139</v>
      </c>
      <c r="I5" s="498"/>
      <c r="J5" s="163" t="s">
        <v>140</v>
      </c>
      <c r="K5" s="164"/>
      <c r="L5" s="165" t="s">
        <v>141</v>
      </c>
      <c r="M5" s="166"/>
      <c r="N5" s="503" t="s">
        <v>142</v>
      </c>
      <c r="O5" s="504"/>
      <c r="P5" s="485" t="s">
        <v>143</v>
      </c>
      <c r="Q5" s="498"/>
      <c r="R5" s="491" t="s">
        <v>144</v>
      </c>
      <c r="S5" s="492"/>
      <c r="T5" s="167" t="s">
        <v>145</v>
      </c>
      <c r="U5" s="168"/>
      <c r="V5" s="493" t="s">
        <v>146</v>
      </c>
      <c r="W5" s="494"/>
      <c r="X5" s="495" t="s">
        <v>147</v>
      </c>
      <c r="Y5" s="494"/>
      <c r="Z5" s="485" t="s">
        <v>148</v>
      </c>
      <c r="AA5" s="472" t="s">
        <v>135</v>
      </c>
      <c r="AB5" s="483" t="s">
        <v>149</v>
      </c>
      <c r="AC5" s="484"/>
      <c r="AD5" s="485" t="s">
        <v>150</v>
      </c>
      <c r="AE5" s="484"/>
      <c r="AF5" s="483" t="s">
        <v>151</v>
      </c>
      <c r="AG5" s="484"/>
      <c r="AH5" s="497" t="s">
        <v>152</v>
      </c>
      <c r="AI5" s="498"/>
      <c r="AJ5" s="499" t="s">
        <v>153</v>
      </c>
      <c r="AK5" s="500"/>
      <c r="AL5" s="497" t="s">
        <v>154</v>
      </c>
      <c r="AM5" s="484"/>
      <c r="AN5" s="485" t="s">
        <v>155</v>
      </c>
      <c r="AO5" s="484"/>
      <c r="AP5" s="483" t="s">
        <v>156</v>
      </c>
      <c r="AQ5" s="484"/>
      <c r="AR5" s="485" t="s">
        <v>157</v>
      </c>
      <c r="AS5" s="484"/>
      <c r="AT5" s="486" t="s">
        <v>158</v>
      </c>
      <c r="AU5" s="487"/>
      <c r="AV5" s="486" t="s">
        <v>159</v>
      </c>
      <c r="AW5" s="487"/>
      <c r="AX5" s="486" t="s">
        <v>160</v>
      </c>
      <c r="AY5" s="488"/>
      <c r="AZ5" s="489" t="s">
        <v>161</v>
      </c>
      <c r="BA5" s="490"/>
      <c r="BB5" s="472" t="s">
        <v>148</v>
      </c>
    </row>
    <row r="6" spans="1:54" s="15" customFormat="1" ht="48.75" customHeight="1">
      <c r="A6" s="438"/>
      <c r="B6" s="448" t="s">
        <v>162</v>
      </c>
      <c r="C6" s="439"/>
      <c r="D6" s="475" t="s">
        <v>163</v>
      </c>
      <c r="E6" s="476"/>
      <c r="F6" s="475" t="s">
        <v>164</v>
      </c>
      <c r="G6" s="476"/>
      <c r="H6" s="458" t="s">
        <v>165</v>
      </c>
      <c r="I6" s="460"/>
      <c r="J6" s="477" t="s">
        <v>166</v>
      </c>
      <c r="K6" s="478"/>
      <c r="L6" s="479" t="s">
        <v>167</v>
      </c>
      <c r="M6" s="480"/>
      <c r="N6" s="460" t="s">
        <v>168</v>
      </c>
      <c r="O6" s="459"/>
      <c r="P6" s="458" t="s">
        <v>169</v>
      </c>
      <c r="Q6" s="460"/>
      <c r="R6" s="481" t="s">
        <v>170</v>
      </c>
      <c r="S6" s="482"/>
      <c r="T6" s="169" t="s">
        <v>171</v>
      </c>
      <c r="U6" s="170"/>
      <c r="V6" s="460" t="s">
        <v>172</v>
      </c>
      <c r="W6" s="459"/>
      <c r="X6" s="458" t="s">
        <v>173</v>
      </c>
      <c r="Y6" s="459"/>
      <c r="Z6" s="496"/>
      <c r="AA6" s="473"/>
      <c r="AB6" s="458" t="s">
        <v>174</v>
      </c>
      <c r="AC6" s="459"/>
      <c r="AD6" s="458" t="s">
        <v>175</v>
      </c>
      <c r="AE6" s="459"/>
      <c r="AF6" s="458" t="s">
        <v>176</v>
      </c>
      <c r="AG6" s="464"/>
      <c r="AH6" s="468" t="s">
        <v>177</v>
      </c>
      <c r="AI6" s="469"/>
      <c r="AJ6" s="470" t="s">
        <v>178</v>
      </c>
      <c r="AK6" s="471"/>
      <c r="AL6" s="460" t="s">
        <v>179</v>
      </c>
      <c r="AM6" s="459"/>
      <c r="AN6" s="458" t="s">
        <v>180</v>
      </c>
      <c r="AO6" s="459"/>
      <c r="AP6" s="458" t="s">
        <v>181</v>
      </c>
      <c r="AQ6" s="459"/>
      <c r="AR6" s="460" t="s">
        <v>182</v>
      </c>
      <c r="AS6" s="459"/>
      <c r="AT6" s="461" t="s">
        <v>183</v>
      </c>
      <c r="AU6" s="462"/>
      <c r="AV6" s="463" t="s">
        <v>184</v>
      </c>
      <c r="AW6" s="464"/>
      <c r="AX6" s="461" t="s">
        <v>185</v>
      </c>
      <c r="AY6" s="465"/>
      <c r="AZ6" s="466"/>
      <c r="BA6" s="467"/>
      <c r="BB6" s="473"/>
    </row>
    <row r="7" spans="1:54" s="15" customFormat="1" ht="21" customHeight="1">
      <c r="A7" s="438"/>
      <c r="B7" s="171" t="s">
        <v>186</v>
      </c>
      <c r="C7" s="21" t="s">
        <v>187</v>
      </c>
      <c r="D7" s="171" t="s">
        <v>186</v>
      </c>
      <c r="E7" s="21" t="s">
        <v>187</v>
      </c>
      <c r="F7" s="171" t="s">
        <v>186</v>
      </c>
      <c r="G7" s="21" t="s">
        <v>187</v>
      </c>
      <c r="H7" s="171" t="s">
        <v>186</v>
      </c>
      <c r="I7" s="31" t="s">
        <v>187</v>
      </c>
      <c r="J7" s="172" t="s">
        <v>52</v>
      </c>
      <c r="K7" s="173" t="s">
        <v>62</v>
      </c>
      <c r="L7" s="172" t="s">
        <v>52</v>
      </c>
      <c r="M7" s="172" t="s">
        <v>62</v>
      </c>
      <c r="N7" s="171" t="s">
        <v>188</v>
      </c>
      <c r="O7" s="21" t="s">
        <v>189</v>
      </c>
      <c r="P7" s="21" t="s">
        <v>188</v>
      </c>
      <c r="Q7" s="31" t="s">
        <v>189</v>
      </c>
      <c r="R7" s="172" t="s">
        <v>52</v>
      </c>
      <c r="S7" s="174" t="s">
        <v>62</v>
      </c>
      <c r="T7" s="172" t="s">
        <v>52</v>
      </c>
      <c r="U7" s="172" t="s">
        <v>62</v>
      </c>
      <c r="V7" s="22" t="s">
        <v>188</v>
      </c>
      <c r="W7" s="21" t="s">
        <v>189</v>
      </c>
      <c r="X7" s="21" t="s">
        <v>188</v>
      </c>
      <c r="Y7" s="21" t="s">
        <v>189</v>
      </c>
      <c r="Z7" s="496"/>
      <c r="AA7" s="473"/>
      <c r="AB7" s="175" t="s">
        <v>188</v>
      </c>
      <c r="AC7" s="175" t="s">
        <v>189</v>
      </c>
      <c r="AD7" s="171" t="s">
        <v>188</v>
      </c>
      <c r="AE7" s="175" t="s">
        <v>189</v>
      </c>
      <c r="AF7" s="171" t="s">
        <v>188</v>
      </c>
      <c r="AG7" s="175" t="s">
        <v>189</v>
      </c>
      <c r="AH7" s="171" t="s">
        <v>188</v>
      </c>
      <c r="AI7" s="176" t="s">
        <v>187</v>
      </c>
      <c r="AJ7" s="174" t="s">
        <v>52</v>
      </c>
      <c r="AK7" s="172" t="s">
        <v>62</v>
      </c>
      <c r="AL7" s="171" t="s">
        <v>186</v>
      </c>
      <c r="AM7" s="175" t="s">
        <v>187</v>
      </c>
      <c r="AN7" s="171" t="s">
        <v>186</v>
      </c>
      <c r="AO7" s="175" t="s">
        <v>187</v>
      </c>
      <c r="AP7" s="171" t="s">
        <v>186</v>
      </c>
      <c r="AQ7" s="175" t="s">
        <v>187</v>
      </c>
      <c r="AR7" s="171" t="s">
        <v>186</v>
      </c>
      <c r="AS7" s="175" t="s">
        <v>187</v>
      </c>
      <c r="AT7" s="171" t="s">
        <v>186</v>
      </c>
      <c r="AU7" s="175" t="s">
        <v>187</v>
      </c>
      <c r="AV7" s="171" t="s">
        <v>186</v>
      </c>
      <c r="AW7" s="175" t="s">
        <v>187</v>
      </c>
      <c r="AX7" s="171" t="s">
        <v>186</v>
      </c>
      <c r="AY7" s="176" t="s">
        <v>187</v>
      </c>
      <c r="AZ7" s="174" t="s">
        <v>52</v>
      </c>
      <c r="BA7" s="172" t="s">
        <v>62</v>
      </c>
      <c r="BB7" s="473"/>
    </row>
    <row r="8" spans="1:54" s="15" customFormat="1" ht="21" customHeight="1">
      <c r="A8" s="439"/>
      <c r="B8" s="177" t="s">
        <v>190</v>
      </c>
      <c r="C8" s="178" t="s">
        <v>191</v>
      </c>
      <c r="D8" s="177" t="s">
        <v>190</v>
      </c>
      <c r="E8" s="178" t="s">
        <v>191</v>
      </c>
      <c r="F8" s="177" t="s">
        <v>190</v>
      </c>
      <c r="G8" s="178" t="s">
        <v>191</v>
      </c>
      <c r="H8" s="177" t="s">
        <v>190</v>
      </c>
      <c r="I8" s="179" t="s">
        <v>191</v>
      </c>
      <c r="J8" s="178" t="s">
        <v>190</v>
      </c>
      <c r="K8" s="177" t="s">
        <v>191</v>
      </c>
      <c r="L8" s="177" t="s">
        <v>190</v>
      </c>
      <c r="M8" s="178" t="s">
        <v>191</v>
      </c>
      <c r="N8" s="180" t="s">
        <v>190</v>
      </c>
      <c r="O8" s="181" t="s">
        <v>191</v>
      </c>
      <c r="P8" s="177" t="s">
        <v>190</v>
      </c>
      <c r="Q8" s="179" t="s">
        <v>191</v>
      </c>
      <c r="R8" s="177" t="s">
        <v>190</v>
      </c>
      <c r="S8" s="178" t="s">
        <v>191</v>
      </c>
      <c r="T8" s="177" t="s">
        <v>190</v>
      </c>
      <c r="U8" s="178" t="s">
        <v>191</v>
      </c>
      <c r="V8" s="177" t="s">
        <v>190</v>
      </c>
      <c r="W8" s="178" t="s">
        <v>191</v>
      </c>
      <c r="X8" s="177" t="s">
        <v>190</v>
      </c>
      <c r="Y8" s="178" t="s">
        <v>191</v>
      </c>
      <c r="Z8" s="475"/>
      <c r="AA8" s="474"/>
      <c r="AB8" s="178" t="s">
        <v>190</v>
      </c>
      <c r="AC8" s="178" t="s">
        <v>191</v>
      </c>
      <c r="AD8" s="177" t="s">
        <v>190</v>
      </c>
      <c r="AE8" s="178" t="s">
        <v>191</v>
      </c>
      <c r="AF8" s="177" t="s">
        <v>190</v>
      </c>
      <c r="AG8" s="178" t="s">
        <v>191</v>
      </c>
      <c r="AH8" s="177" t="s">
        <v>190</v>
      </c>
      <c r="AI8" s="179" t="s">
        <v>191</v>
      </c>
      <c r="AJ8" s="178" t="s">
        <v>190</v>
      </c>
      <c r="AK8" s="178" t="s">
        <v>191</v>
      </c>
      <c r="AL8" s="177" t="s">
        <v>190</v>
      </c>
      <c r="AM8" s="178" t="s">
        <v>191</v>
      </c>
      <c r="AN8" s="177" t="s">
        <v>190</v>
      </c>
      <c r="AO8" s="182" t="s">
        <v>191</v>
      </c>
      <c r="AP8" s="177" t="s">
        <v>190</v>
      </c>
      <c r="AQ8" s="181" t="s">
        <v>191</v>
      </c>
      <c r="AR8" s="177" t="s">
        <v>190</v>
      </c>
      <c r="AS8" s="181" t="s">
        <v>191</v>
      </c>
      <c r="AT8" s="177" t="s">
        <v>190</v>
      </c>
      <c r="AU8" s="182" t="s">
        <v>191</v>
      </c>
      <c r="AV8" s="177" t="s">
        <v>190</v>
      </c>
      <c r="AW8" s="182" t="s">
        <v>191</v>
      </c>
      <c r="AX8" s="177" t="s">
        <v>190</v>
      </c>
      <c r="AY8" s="183" t="s">
        <v>191</v>
      </c>
      <c r="AZ8" s="177" t="s">
        <v>190</v>
      </c>
      <c r="BA8" s="182" t="s">
        <v>191</v>
      </c>
      <c r="BB8" s="474"/>
    </row>
    <row r="9" spans="1:54" s="187" customFormat="1" ht="33.75" customHeight="1">
      <c r="A9" s="22">
        <v>2011</v>
      </c>
      <c r="B9" s="188">
        <v>93</v>
      </c>
      <c r="C9" s="184">
        <v>3090</v>
      </c>
      <c r="D9" s="184">
        <v>28</v>
      </c>
      <c r="E9" s="184">
        <v>620</v>
      </c>
      <c r="F9" s="184">
        <v>1</v>
      </c>
      <c r="G9" s="36" t="s">
        <v>127</v>
      </c>
      <c r="H9" s="184">
        <v>1</v>
      </c>
      <c r="I9" s="184" t="s">
        <v>127</v>
      </c>
      <c r="J9" s="184" t="s">
        <v>84</v>
      </c>
      <c r="K9" s="184" t="s">
        <v>84</v>
      </c>
      <c r="L9" s="184" t="s">
        <v>84</v>
      </c>
      <c r="M9" s="184" t="s">
        <v>84</v>
      </c>
      <c r="N9" s="184">
        <v>0</v>
      </c>
      <c r="O9" s="184">
        <v>0</v>
      </c>
      <c r="P9" s="184">
        <v>3</v>
      </c>
      <c r="Q9" s="184">
        <v>51</v>
      </c>
      <c r="R9" s="184" t="s">
        <v>84</v>
      </c>
      <c r="S9" s="184" t="s">
        <v>84</v>
      </c>
      <c r="T9" s="184" t="s">
        <v>84</v>
      </c>
      <c r="U9" s="184" t="s">
        <v>84</v>
      </c>
      <c r="V9" s="184">
        <v>6</v>
      </c>
      <c r="W9" s="184">
        <v>125</v>
      </c>
      <c r="X9" s="184">
        <v>1</v>
      </c>
      <c r="Y9" s="189" t="s">
        <v>127</v>
      </c>
      <c r="Z9" s="185">
        <v>2011</v>
      </c>
      <c r="AA9" s="22">
        <v>2011</v>
      </c>
      <c r="AB9" s="184">
        <v>8</v>
      </c>
      <c r="AC9" s="184">
        <v>242</v>
      </c>
      <c r="AD9" s="184">
        <v>12</v>
      </c>
      <c r="AE9" s="184">
        <v>388</v>
      </c>
      <c r="AF9" s="184">
        <v>3</v>
      </c>
      <c r="AG9" s="184">
        <v>169</v>
      </c>
      <c r="AH9" s="184">
        <v>12</v>
      </c>
      <c r="AI9" s="184">
        <v>246</v>
      </c>
      <c r="AJ9" s="184" t="s">
        <v>84</v>
      </c>
      <c r="AK9" s="184" t="s">
        <v>84</v>
      </c>
      <c r="AL9" s="184">
        <v>1</v>
      </c>
      <c r="AM9" s="184" t="s">
        <v>127</v>
      </c>
      <c r="AN9" s="184">
        <v>3</v>
      </c>
      <c r="AO9" s="36">
        <v>429</v>
      </c>
      <c r="AP9" s="184">
        <v>2</v>
      </c>
      <c r="AQ9" s="36" t="s">
        <v>127</v>
      </c>
      <c r="AR9" s="36">
        <v>9</v>
      </c>
      <c r="AS9" s="36">
        <v>335</v>
      </c>
      <c r="AT9" s="36">
        <v>0</v>
      </c>
      <c r="AU9" s="184">
        <v>0</v>
      </c>
      <c r="AV9" s="184">
        <v>1</v>
      </c>
      <c r="AW9" s="184" t="s">
        <v>127</v>
      </c>
      <c r="AX9" s="36">
        <v>2</v>
      </c>
      <c r="AY9" s="184" t="s">
        <v>127</v>
      </c>
      <c r="AZ9" s="184" t="s">
        <v>84</v>
      </c>
      <c r="BA9" s="184" t="s">
        <v>84</v>
      </c>
      <c r="BB9" s="186">
        <v>2011</v>
      </c>
    </row>
    <row r="10" spans="1:54" s="15" customFormat="1" ht="33.75" customHeight="1">
      <c r="A10" s="22">
        <v>2012</v>
      </c>
      <c r="B10" s="188">
        <v>96</v>
      </c>
      <c r="C10" s="184">
        <v>2844</v>
      </c>
      <c r="D10" s="184">
        <v>32</v>
      </c>
      <c r="E10" s="184">
        <v>935</v>
      </c>
      <c r="F10" s="184">
        <v>1</v>
      </c>
      <c r="G10" s="184">
        <v>0</v>
      </c>
      <c r="H10" s="184">
        <v>1</v>
      </c>
      <c r="I10" s="184">
        <v>0</v>
      </c>
      <c r="J10" s="184" t="s">
        <v>84</v>
      </c>
      <c r="K10" s="184" t="s">
        <v>84</v>
      </c>
      <c r="L10" s="184" t="s">
        <v>84</v>
      </c>
      <c r="M10" s="184" t="s">
        <v>84</v>
      </c>
      <c r="N10" s="184">
        <v>0</v>
      </c>
      <c r="O10" s="184">
        <v>0</v>
      </c>
      <c r="P10" s="184">
        <v>3</v>
      </c>
      <c r="Q10" s="184">
        <v>58</v>
      </c>
      <c r="R10" s="184" t="s">
        <v>84</v>
      </c>
      <c r="S10" s="184" t="s">
        <v>84</v>
      </c>
      <c r="T10" s="184" t="s">
        <v>84</v>
      </c>
      <c r="U10" s="184" t="s">
        <v>84</v>
      </c>
      <c r="V10" s="184">
        <v>4</v>
      </c>
      <c r="W10" s="184">
        <v>67</v>
      </c>
      <c r="X10" s="184">
        <v>3</v>
      </c>
      <c r="Y10" s="189">
        <v>46</v>
      </c>
      <c r="Z10" s="185">
        <v>2012</v>
      </c>
      <c r="AA10" s="22">
        <v>2012</v>
      </c>
      <c r="AB10" s="184">
        <v>7</v>
      </c>
      <c r="AC10" s="184">
        <v>293</v>
      </c>
      <c r="AD10" s="184">
        <v>14</v>
      </c>
      <c r="AE10" s="184">
        <v>329</v>
      </c>
      <c r="AF10" s="184">
        <v>3</v>
      </c>
      <c r="AG10" s="184">
        <v>145</v>
      </c>
      <c r="AH10" s="184">
        <v>11</v>
      </c>
      <c r="AI10" s="184">
        <v>211</v>
      </c>
      <c r="AJ10" s="184" t="s">
        <v>84</v>
      </c>
      <c r="AK10" s="184" t="s">
        <v>84</v>
      </c>
      <c r="AL10" s="184">
        <v>1</v>
      </c>
      <c r="AM10" s="184">
        <v>0</v>
      </c>
      <c r="AN10" s="184">
        <v>3</v>
      </c>
      <c r="AO10" s="184">
        <v>441</v>
      </c>
      <c r="AP10" s="184">
        <v>2</v>
      </c>
      <c r="AQ10" s="184">
        <v>0</v>
      </c>
      <c r="AR10" s="184">
        <v>9</v>
      </c>
      <c r="AS10" s="184">
        <v>319</v>
      </c>
      <c r="AT10" s="184">
        <v>0</v>
      </c>
      <c r="AU10" s="184">
        <v>0</v>
      </c>
      <c r="AV10" s="184">
        <v>1</v>
      </c>
      <c r="AW10" s="184">
        <v>0</v>
      </c>
      <c r="AX10" s="184">
        <v>1</v>
      </c>
      <c r="AY10" s="184">
        <v>0</v>
      </c>
      <c r="AZ10" s="184" t="s">
        <v>84</v>
      </c>
      <c r="BA10" s="184" t="s">
        <v>84</v>
      </c>
      <c r="BB10" s="186">
        <v>2012</v>
      </c>
    </row>
    <row r="11" spans="1:54" s="15" customFormat="1" ht="33.75" customHeight="1">
      <c r="A11" s="22">
        <v>2013</v>
      </c>
      <c r="B11" s="188" t="s">
        <v>192</v>
      </c>
      <c r="C11" s="184" t="s">
        <v>193</v>
      </c>
      <c r="D11" s="184" t="s">
        <v>194</v>
      </c>
      <c r="E11" s="184" t="s">
        <v>195</v>
      </c>
      <c r="F11" s="184">
        <v>0</v>
      </c>
      <c r="G11" s="184">
        <v>0</v>
      </c>
      <c r="H11" s="184" t="s">
        <v>196</v>
      </c>
      <c r="I11" s="184" t="s">
        <v>127</v>
      </c>
      <c r="J11" s="184">
        <v>0</v>
      </c>
      <c r="K11" s="184">
        <v>0</v>
      </c>
      <c r="L11" s="184">
        <v>0</v>
      </c>
      <c r="M11" s="184">
        <v>0</v>
      </c>
      <c r="N11" s="184">
        <v>0</v>
      </c>
      <c r="O11" s="184">
        <v>0</v>
      </c>
      <c r="P11" s="184" t="s">
        <v>197</v>
      </c>
      <c r="Q11" s="184" t="s">
        <v>198</v>
      </c>
      <c r="R11" s="184">
        <v>0</v>
      </c>
      <c r="S11" s="184">
        <v>0</v>
      </c>
      <c r="T11" s="184">
        <v>0</v>
      </c>
      <c r="U11" s="184">
        <v>0</v>
      </c>
      <c r="V11" s="184" t="s">
        <v>197</v>
      </c>
      <c r="W11" s="184" t="s">
        <v>199</v>
      </c>
      <c r="X11" s="184">
        <v>0</v>
      </c>
      <c r="Y11" s="189">
        <v>0</v>
      </c>
      <c r="Z11" s="185">
        <v>2013</v>
      </c>
      <c r="AA11" s="22">
        <v>2013</v>
      </c>
      <c r="AB11" s="184" t="s">
        <v>200</v>
      </c>
      <c r="AC11" s="184" t="s">
        <v>201</v>
      </c>
      <c r="AD11" s="184" t="s">
        <v>202</v>
      </c>
      <c r="AE11" s="184" t="s">
        <v>203</v>
      </c>
      <c r="AF11" s="184" t="s">
        <v>204</v>
      </c>
      <c r="AG11" s="184" t="s">
        <v>205</v>
      </c>
      <c r="AH11" s="184" t="s">
        <v>206</v>
      </c>
      <c r="AI11" s="184" t="s">
        <v>207</v>
      </c>
      <c r="AJ11" s="184" t="s">
        <v>196</v>
      </c>
      <c r="AK11" s="184" t="s">
        <v>127</v>
      </c>
      <c r="AL11" s="184">
        <v>0</v>
      </c>
      <c r="AM11" s="184">
        <v>0</v>
      </c>
      <c r="AN11" s="184" t="s">
        <v>204</v>
      </c>
      <c r="AO11" s="184" t="s">
        <v>208</v>
      </c>
      <c r="AP11" s="184" t="s">
        <v>196</v>
      </c>
      <c r="AQ11" s="184" t="s">
        <v>127</v>
      </c>
      <c r="AR11" s="184" t="s">
        <v>200</v>
      </c>
      <c r="AS11" s="184" t="s">
        <v>209</v>
      </c>
      <c r="AT11" s="184">
        <v>0</v>
      </c>
      <c r="AU11" s="184">
        <v>0</v>
      </c>
      <c r="AV11" s="184">
        <v>0</v>
      </c>
      <c r="AW11" s="184">
        <v>0</v>
      </c>
      <c r="AX11" s="184" t="s">
        <v>196</v>
      </c>
      <c r="AY11" s="184" t="s">
        <v>127</v>
      </c>
      <c r="AZ11" s="184" t="s">
        <v>196</v>
      </c>
      <c r="BA11" s="184" t="s">
        <v>127</v>
      </c>
      <c r="BB11" s="186">
        <v>2013</v>
      </c>
    </row>
    <row r="12" spans="1:54" s="187" customFormat="1" ht="33.75" customHeight="1">
      <c r="A12" s="22">
        <v>2014</v>
      </c>
      <c r="B12" s="188">
        <v>114</v>
      </c>
      <c r="C12" s="184">
        <v>4019</v>
      </c>
      <c r="D12" s="190">
        <v>45</v>
      </c>
      <c r="E12" s="190">
        <v>1153</v>
      </c>
      <c r="F12" s="190">
        <v>2</v>
      </c>
      <c r="G12" s="190" t="s">
        <v>127</v>
      </c>
      <c r="H12" s="190">
        <v>2</v>
      </c>
      <c r="I12" s="190" t="s">
        <v>127</v>
      </c>
      <c r="J12" s="190">
        <v>1</v>
      </c>
      <c r="K12" s="190" t="s">
        <v>127</v>
      </c>
      <c r="L12" s="190">
        <v>0</v>
      </c>
      <c r="M12" s="190">
        <v>0</v>
      </c>
      <c r="N12" s="191">
        <v>0</v>
      </c>
      <c r="O12" s="191">
        <v>0</v>
      </c>
      <c r="P12" s="190">
        <v>3</v>
      </c>
      <c r="Q12" s="190">
        <v>54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2">
        <v>0</v>
      </c>
      <c r="Y12" s="193">
        <v>0</v>
      </c>
      <c r="Z12" s="185">
        <v>2014</v>
      </c>
      <c r="AA12" s="22">
        <v>2014</v>
      </c>
      <c r="AB12" s="194">
        <v>7</v>
      </c>
      <c r="AC12" s="194">
        <v>332</v>
      </c>
      <c r="AD12" s="190">
        <v>15</v>
      </c>
      <c r="AE12" s="190">
        <v>440</v>
      </c>
      <c r="AF12" s="192">
        <v>4</v>
      </c>
      <c r="AG12" s="192">
        <v>177</v>
      </c>
      <c r="AH12" s="194">
        <v>9</v>
      </c>
      <c r="AI12" s="194">
        <v>197</v>
      </c>
      <c r="AJ12" s="194">
        <v>0</v>
      </c>
      <c r="AK12" s="194">
        <v>0</v>
      </c>
      <c r="AL12" s="190">
        <v>2</v>
      </c>
      <c r="AM12" s="190" t="s">
        <v>127</v>
      </c>
      <c r="AN12" s="194">
        <v>7</v>
      </c>
      <c r="AO12" s="194">
        <v>861</v>
      </c>
      <c r="AP12" s="190">
        <v>3</v>
      </c>
      <c r="AQ12" s="190">
        <v>54</v>
      </c>
      <c r="AR12" s="194">
        <v>7</v>
      </c>
      <c r="AS12" s="194">
        <v>314</v>
      </c>
      <c r="AT12" s="190">
        <v>0</v>
      </c>
      <c r="AU12" s="190">
        <v>0</v>
      </c>
      <c r="AV12" s="192">
        <v>0</v>
      </c>
      <c r="AW12" s="192">
        <v>0</v>
      </c>
      <c r="AX12" s="192">
        <v>2</v>
      </c>
      <c r="AY12" s="195" t="s">
        <v>127</v>
      </c>
      <c r="AZ12" s="192">
        <v>0</v>
      </c>
      <c r="BA12" s="192">
        <v>0</v>
      </c>
      <c r="BB12" s="186">
        <v>2014</v>
      </c>
    </row>
    <row r="13" spans="1:54" s="187" customFormat="1" ht="33.75" customHeight="1">
      <c r="A13" s="426">
        <v>2015</v>
      </c>
      <c r="B13" s="184">
        <v>115</v>
      </c>
      <c r="C13" s="184">
        <v>3830</v>
      </c>
      <c r="D13" s="190">
        <v>42</v>
      </c>
      <c r="E13" s="190">
        <v>1109</v>
      </c>
      <c r="F13" s="190">
        <v>1</v>
      </c>
      <c r="G13" s="190" t="s">
        <v>438</v>
      </c>
      <c r="H13" s="190">
        <v>2</v>
      </c>
      <c r="I13" s="190" t="s">
        <v>127</v>
      </c>
      <c r="J13" s="190">
        <v>1</v>
      </c>
      <c r="K13" s="190" t="s">
        <v>127</v>
      </c>
      <c r="L13" s="190">
        <v>0</v>
      </c>
      <c r="M13" s="190">
        <v>0</v>
      </c>
      <c r="N13" s="184">
        <v>1</v>
      </c>
      <c r="O13" s="184" t="s">
        <v>127</v>
      </c>
      <c r="P13" s="190">
        <v>3</v>
      </c>
      <c r="Q13" s="190">
        <v>53</v>
      </c>
      <c r="R13" s="190">
        <v>0</v>
      </c>
      <c r="S13" s="190">
        <v>0</v>
      </c>
      <c r="T13" s="190">
        <v>0</v>
      </c>
      <c r="U13" s="190">
        <v>0</v>
      </c>
      <c r="V13" s="190">
        <v>6</v>
      </c>
      <c r="W13" s="190">
        <v>114</v>
      </c>
      <c r="X13" s="192">
        <v>0</v>
      </c>
      <c r="Y13" s="193">
        <v>0</v>
      </c>
      <c r="Z13" s="185">
        <v>2015</v>
      </c>
      <c r="AA13" s="426">
        <v>2015</v>
      </c>
      <c r="AB13" s="194">
        <v>8</v>
      </c>
      <c r="AC13" s="194">
        <v>368</v>
      </c>
      <c r="AD13" s="190">
        <v>15</v>
      </c>
      <c r="AE13" s="190">
        <v>431</v>
      </c>
      <c r="AF13" s="192">
        <v>5</v>
      </c>
      <c r="AG13" s="192">
        <v>156</v>
      </c>
      <c r="AH13" s="194">
        <v>11</v>
      </c>
      <c r="AI13" s="194">
        <v>230</v>
      </c>
      <c r="AJ13" s="194">
        <v>0</v>
      </c>
      <c r="AK13" s="194">
        <v>0</v>
      </c>
      <c r="AL13" s="190">
        <v>1</v>
      </c>
      <c r="AM13" s="190" t="s">
        <v>127</v>
      </c>
      <c r="AN13" s="194">
        <v>7</v>
      </c>
      <c r="AO13" s="194">
        <v>751</v>
      </c>
      <c r="AP13" s="190">
        <v>2</v>
      </c>
      <c r="AQ13" s="190" t="s">
        <v>127</v>
      </c>
      <c r="AR13" s="194">
        <v>8</v>
      </c>
      <c r="AS13" s="194">
        <v>374</v>
      </c>
      <c r="AT13" s="190">
        <v>0</v>
      </c>
      <c r="AU13" s="190">
        <v>0</v>
      </c>
      <c r="AV13" s="192">
        <v>0</v>
      </c>
      <c r="AW13" s="192">
        <v>0</v>
      </c>
      <c r="AX13" s="192">
        <v>2</v>
      </c>
      <c r="AY13" s="195" t="s">
        <v>127</v>
      </c>
      <c r="AZ13" s="192">
        <v>0</v>
      </c>
      <c r="BA13" s="192">
        <v>0</v>
      </c>
      <c r="BB13" s="427">
        <v>2015</v>
      </c>
    </row>
    <row r="14" spans="1:54" s="187" customFormat="1" ht="33.75" customHeight="1" thickBot="1">
      <c r="A14" s="196">
        <v>2016</v>
      </c>
      <c r="B14" s="197">
        <f>SUM(D14,F14,H14,J14,L14,N14,P14,R14,T14,V14,X14,AB14,AD14,AF14,AH14,AJ14,AL14,AN14,AP14,AR14,AT14,AV14,AX14,AZ14)</f>
        <v>120</v>
      </c>
      <c r="C14" s="197">
        <v>4011</v>
      </c>
      <c r="D14" s="197">
        <v>44</v>
      </c>
      <c r="E14" s="197">
        <v>1249</v>
      </c>
      <c r="F14" s="197">
        <v>1</v>
      </c>
      <c r="G14" s="197" t="s">
        <v>437</v>
      </c>
      <c r="H14" s="197">
        <v>2</v>
      </c>
      <c r="I14" s="197" t="s">
        <v>437</v>
      </c>
      <c r="J14" s="197">
        <v>0</v>
      </c>
      <c r="K14" s="197">
        <v>0</v>
      </c>
      <c r="L14" s="198">
        <v>0</v>
      </c>
      <c r="M14" s="198">
        <v>0</v>
      </c>
      <c r="N14" s="197">
        <v>1</v>
      </c>
      <c r="O14" s="197" t="s">
        <v>37</v>
      </c>
      <c r="P14" s="197">
        <v>4</v>
      </c>
      <c r="Q14" s="197">
        <v>71</v>
      </c>
      <c r="R14" s="198">
        <v>0</v>
      </c>
      <c r="S14" s="198">
        <v>0</v>
      </c>
      <c r="T14" s="199">
        <v>0</v>
      </c>
      <c r="U14" s="199">
        <v>0</v>
      </c>
      <c r="V14" s="197">
        <v>6</v>
      </c>
      <c r="W14" s="197">
        <v>102</v>
      </c>
      <c r="X14" s="199">
        <v>0</v>
      </c>
      <c r="Y14" s="200">
        <v>0</v>
      </c>
      <c r="Z14" s="201">
        <v>2016</v>
      </c>
      <c r="AA14" s="196">
        <v>2016</v>
      </c>
      <c r="AB14" s="202">
        <v>8</v>
      </c>
      <c r="AC14" s="202">
        <v>371</v>
      </c>
      <c r="AD14" s="197">
        <v>17</v>
      </c>
      <c r="AE14" s="197">
        <v>539</v>
      </c>
      <c r="AF14" s="199">
        <v>6</v>
      </c>
      <c r="AG14" s="199">
        <v>183</v>
      </c>
      <c r="AH14" s="202">
        <v>10</v>
      </c>
      <c r="AI14" s="202">
        <v>185</v>
      </c>
      <c r="AJ14" s="197">
        <v>0</v>
      </c>
      <c r="AK14" s="197">
        <v>0</v>
      </c>
      <c r="AL14" s="199">
        <v>1</v>
      </c>
      <c r="AM14" s="199" t="s">
        <v>37</v>
      </c>
      <c r="AN14" s="202">
        <v>5</v>
      </c>
      <c r="AO14" s="202">
        <v>668</v>
      </c>
      <c r="AP14" s="197">
        <v>4</v>
      </c>
      <c r="AQ14" s="197">
        <v>64</v>
      </c>
      <c r="AR14" s="202">
        <v>9</v>
      </c>
      <c r="AS14" s="202">
        <v>408</v>
      </c>
      <c r="AT14" s="197">
        <v>0</v>
      </c>
      <c r="AU14" s="197">
        <v>0</v>
      </c>
      <c r="AV14" s="199">
        <v>0</v>
      </c>
      <c r="AW14" s="199">
        <v>0</v>
      </c>
      <c r="AX14" s="199">
        <v>2</v>
      </c>
      <c r="AY14" s="199" t="s">
        <v>37</v>
      </c>
      <c r="AZ14" s="199">
        <v>0</v>
      </c>
      <c r="BA14" s="199">
        <v>0</v>
      </c>
      <c r="BB14" s="203">
        <v>2016</v>
      </c>
    </row>
    <row r="15" spans="1:54" s="187" customFormat="1" ht="63.75" customHeight="1">
      <c r="A15" s="455" t="s">
        <v>439</v>
      </c>
      <c r="B15" s="455"/>
      <c r="C15" s="455"/>
      <c r="D15" s="455"/>
      <c r="E15" s="455"/>
      <c r="F15" s="455"/>
      <c r="G15" s="455"/>
      <c r="H15" s="455"/>
      <c r="I15" s="455"/>
      <c r="J15" s="204"/>
      <c r="K15" s="204"/>
      <c r="L15" s="204"/>
      <c r="M15" s="204"/>
      <c r="N15" s="15"/>
      <c r="O15" s="15"/>
      <c r="P15" s="456" t="s">
        <v>210</v>
      </c>
      <c r="Q15" s="456"/>
      <c r="R15" s="456"/>
      <c r="S15" s="456"/>
      <c r="T15" s="456"/>
      <c r="U15" s="456"/>
      <c r="V15" s="456"/>
      <c r="W15" s="456"/>
      <c r="X15" s="456"/>
      <c r="Y15" s="456"/>
      <c r="Z15" s="456"/>
      <c r="AA15" s="456" t="s">
        <v>211</v>
      </c>
      <c r="AB15" s="456"/>
      <c r="AC15" s="456"/>
      <c r="AD15" s="456"/>
      <c r="AE15" s="456"/>
      <c r="AF15" s="456"/>
      <c r="AG15" s="456"/>
      <c r="AH15" s="456"/>
      <c r="AI15" s="205"/>
      <c r="AJ15" s="205"/>
      <c r="AK15" s="205"/>
      <c r="AL15" s="205"/>
      <c r="AM15" s="205"/>
      <c r="AN15" s="457" t="s">
        <v>212</v>
      </c>
      <c r="AO15" s="457"/>
      <c r="AP15" s="457"/>
      <c r="AQ15" s="457"/>
      <c r="AR15" s="457"/>
      <c r="AS15" s="457"/>
      <c r="AT15" s="457"/>
      <c r="AU15" s="457"/>
      <c r="AV15" s="457"/>
      <c r="AW15" s="457"/>
      <c r="AX15" s="457"/>
      <c r="AY15" s="457"/>
      <c r="AZ15" s="457"/>
      <c r="BA15" s="457"/>
      <c r="BB15" s="457"/>
    </row>
    <row r="16" spans="1:54" s="15" customFormat="1" ht="3.75" customHeight="1">
      <c r="A16" s="206"/>
      <c r="B16" s="207"/>
      <c r="C16" s="207"/>
      <c r="Z16" s="208"/>
      <c r="AA16" s="208"/>
      <c r="AV16" s="52"/>
      <c r="AW16" s="52"/>
      <c r="AX16" s="52"/>
      <c r="AY16" s="52"/>
      <c r="AZ16" s="52"/>
      <c r="BA16" s="52"/>
      <c r="BB16" s="208"/>
    </row>
    <row r="17" spans="1:33" ht="3.75" customHeight="1">
      <c r="A17" s="209"/>
      <c r="B17" s="210"/>
      <c r="C17" s="211"/>
    </row>
    <row r="18" spans="1:33" ht="3.75" customHeight="1">
      <c r="A18" s="209"/>
      <c r="B18" s="210"/>
      <c r="C18" s="210"/>
      <c r="E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AE18" s="212"/>
      <c r="AF18" s="212"/>
      <c r="AG18" s="212"/>
    </row>
    <row r="19" spans="1:33">
      <c r="A19" s="209"/>
      <c r="B19" s="210"/>
      <c r="C19" s="210"/>
    </row>
    <row r="20" spans="1:33">
      <c r="A20" s="52"/>
    </row>
  </sheetData>
  <mergeCells count="57">
    <mergeCell ref="A2:G2"/>
    <mergeCell ref="H2:Z2"/>
    <mergeCell ref="AD4:AE4"/>
    <mergeCell ref="A5:A8"/>
    <mergeCell ref="B5:C5"/>
    <mergeCell ref="D5:E5"/>
    <mergeCell ref="F5:G5"/>
    <mergeCell ref="H5:I5"/>
    <mergeCell ref="N5:O5"/>
    <mergeCell ref="P5:Q5"/>
    <mergeCell ref="AN5:AO5"/>
    <mergeCell ref="R5:S5"/>
    <mergeCell ref="V5:W5"/>
    <mergeCell ref="X5:Y5"/>
    <mergeCell ref="Z5:Z8"/>
    <mergeCell ref="AA5:AA8"/>
    <mergeCell ref="AB5:AC5"/>
    <mergeCell ref="V6:W6"/>
    <mergeCell ref="X6:Y6"/>
    <mergeCell ref="AB6:AC6"/>
    <mergeCell ref="AD5:AE5"/>
    <mergeCell ref="AF5:AG5"/>
    <mergeCell ref="AH5:AI5"/>
    <mergeCell ref="AJ5:AK5"/>
    <mergeCell ref="AL5:AM5"/>
    <mergeCell ref="BB5:BB8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AP5:AQ5"/>
    <mergeCell ref="AR5:AS5"/>
    <mergeCell ref="AT5:AU5"/>
    <mergeCell ref="AV5:AW5"/>
    <mergeCell ref="AX5:AY5"/>
    <mergeCell ref="AZ5:BA5"/>
    <mergeCell ref="A15:I15"/>
    <mergeCell ref="P15:Z15"/>
    <mergeCell ref="AA15:AH15"/>
    <mergeCell ref="AN15:BB15"/>
    <mergeCell ref="AP6:AQ6"/>
    <mergeCell ref="AR6:AS6"/>
    <mergeCell ref="AT6:AU6"/>
    <mergeCell ref="AV6:AW6"/>
    <mergeCell ref="AX6:AY6"/>
    <mergeCell ref="AZ6:BA6"/>
    <mergeCell ref="AD6:AE6"/>
    <mergeCell ref="AF6:AG6"/>
    <mergeCell ref="AH6:AI6"/>
    <mergeCell ref="AJ6:AK6"/>
    <mergeCell ref="AL6:AM6"/>
    <mergeCell ref="AN6:AO6"/>
  </mergeCells>
  <phoneticPr fontId="4" type="noConversion"/>
  <printOptions horizontalCentered="1"/>
  <pageMargins left="0.11811023622047245" right="0.11811023622047245" top="0.78740157480314965" bottom="0.39370078740157483" header="0.39370078740157483" footer="0"/>
  <pageSetup paperSize="9" scale="45" fitToWidth="4" orientation="landscape" horizontalDpi="300" verticalDpi="300" r:id="rId1"/>
  <headerFooter alignWithMargins="0"/>
  <colBreaks count="1" manualBreakCount="1">
    <brk id="26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0"/>
  <sheetViews>
    <sheetView showGridLines="0" view="pageBreakPreview" topLeftCell="A10" zoomScaleNormal="75" workbookViewId="0">
      <selection activeCell="B30" sqref="B30"/>
    </sheetView>
  </sheetViews>
  <sheetFormatPr defaultRowHeight="15.75"/>
  <cols>
    <col min="1" max="1" width="10.125" style="248" customWidth="1"/>
    <col min="2" max="3" width="7.25" style="214" customWidth="1"/>
    <col min="4" max="4" width="8.625" style="249" customWidth="1"/>
    <col min="5" max="6" width="8" style="249" customWidth="1"/>
    <col min="7" max="7" width="8.625" style="249" customWidth="1"/>
    <col min="8" max="8" width="7.5" style="249" customWidth="1"/>
    <col min="9" max="9" width="8.125" style="249" customWidth="1"/>
    <col min="10" max="10" width="8.625" style="249" customWidth="1"/>
    <col min="11" max="16" width="10.25" style="249" customWidth="1"/>
    <col min="17" max="17" width="17.5" style="248" customWidth="1"/>
    <col min="18" max="16384" width="9" style="249"/>
  </cols>
  <sheetData>
    <row r="1" spans="1:17" s="215" customFormat="1" ht="15" customHeight="1">
      <c r="A1" s="213"/>
      <c r="B1" s="214"/>
      <c r="C1" s="214"/>
      <c r="Q1" s="216"/>
    </row>
    <row r="2" spans="1:17" s="217" customFormat="1" ht="20.25">
      <c r="A2" s="506" t="s">
        <v>213</v>
      </c>
      <c r="B2" s="506"/>
      <c r="C2" s="506"/>
      <c r="D2" s="506"/>
      <c r="E2" s="506"/>
      <c r="F2" s="506"/>
      <c r="G2" s="506"/>
      <c r="H2" s="506"/>
      <c r="I2" s="506"/>
      <c r="J2" s="506"/>
      <c r="K2" s="507" t="s">
        <v>214</v>
      </c>
      <c r="L2" s="507"/>
      <c r="M2" s="507"/>
      <c r="N2" s="507"/>
      <c r="O2" s="507"/>
      <c r="P2" s="507"/>
      <c r="Q2" s="507"/>
    </row>
    <row r="3" spans="1:17" s="215" customFormat="1" ht="12">
      <c r="A3" s="218"/>
      <c r="B3" s="219"/>
      <c r="C3" s="219"/>
      <c r="D3" s="219"/>
      <c r="E3" s="219"/>
      <c r="F3" s="219"/>
      <c r="G3" s="219"/>
      <c r="H3" s="220"/>
      <c r="I3" s="220"/>
      <c r="J3" s="220"/>
      <c r="K3" s="220"/>
      <c r="L3" s="220"/>
      <c r="M3" s="220"/>
      <c r="N3" s="220"/>
      <c r="O3" s="220"/>
      <c r="P3" s="220"/>
      <c r="Q3" s="220"/>
    </row>
    <row r="4" spans="1:17" s="221" customFormat="1" ht="14.25" thickBot="1">
      <c r="A4" s="221" t="s">
        <v>215</v>
      </c>
      <c r="Q4" s="222" t="s">
        <v>216</v>
      </c>
    </row>
    <row r="5" spans="1:17" s="221" customFormat="1" ht="42.75" customHeight="1">
      <c r="A5" s="508" t="s">
        <v>217</v>
      </c>
      <c r="B5" s="511" t="s">
        <v>218</v>
      </c>
      <c r="C5" s="512"/>
      <c r="D5" s="513"/>
      <c r="E5" s="511" t="s">
        <v>219</v>
      </c>
      <c r="F5" s="512"/>
      <c r="G5" s="513"/>
      <c r="H5" s="511" t="s">
        <v>220</v>
      </c>
      <c r="I5" s="512"/>
      <c r="J5" s="513"/>
      <c r="K5" s="514" t="s">
        <v>221</v>
      </c>
      <c r="L5" s="512"/>
      <c r="M5" s="513"/>
      <c r="N5" s="511" t="s">
        <v>222</v>
      </c>
      <c r="O5" s="512"/>
      <c r="P5" s="513"/>
      <c r="Q5" s="515" t="s">
        <v>223</v>
      </c>
    </row>
    <row r="6" spans="1:17" s="221" customFormat="1" ht="15" customHeight="1">
      <c r="A6" s="509"/>
      <c r="B6" s="223" t="s">
        <v>224</v>
      </c>
      <c r="C6" s="223" t="s">
        <v>225</v>
      </c>
      <c r="D6" s="223" t="s">
        <v>226</v>
      </c>
      <c r="E6" s="223" t="s">
        <v>224</v>
      </c>
      <c r="F6" s="223" t="s">
        <v>225</v>
      </c>
      <c r="G6" s="223" t="s">
        <v>226</v>
      </c>
      <c r="H6" s="223" t="s">
        <v>224</v>
      </c>
      <c r="I6" s="223" t="s">
        <v>225</v>
      </c>
      <c r="J6" s="223" t="s">
        <v>226</v>
      </c>
      <c r="K6" s="224" t="s">
        <v>224</v>
      </c>
      <c r="L6" s="223" t="s">
        <v>225</v>
      </c>
      <c r="M6" s="223" t="s">
        <v>226</v>
      </c>
      <c r="N6" s="223" t="s">
        <v>224</v>
      </c>
      <c r="O6" s="223" t="s">
        <v>225</v>
      </c>
      <c r="P6" s="223" t="s">
        <v>226</v>
      </c>
      <c r="Q6" s="516"/>
    </row>
    <row r="7" spans="1:17" s="221" customFormat="1" ht="21" customHeight="1">
      <c r="A7" s="509"/>
      <c r="B7" s="225"/>
      <c r="C7" s="225"/>
      <c r="D7" s="225"/>
      <c r="E7" s="225"/>
      <c r="F7" s="225"/>
      <c r="G7" s="225"/>
      <c r="H7" s="225"/>
      <c r="I7" s="225"/>
      <c r="J7" s="225"/>
      <c r="K7" s="226"/>
      <c r="L7" s="227"/>
      <c r="M7" s="225"/>
      <c r="N7" s="227"/>
      <c r="O7" s="227"/>
      <c r="P7" s="227"/>
      <c r="Q7" s="516"/>
    </row>
    <row r="8" spans="1:17" s="221" customFormat="1" ht="15" customHeight="1">
      <c r="A8" s="510"/>
      <c r="B8" s="228" t="s">
        <v>227</v>
      </c>
      <c r="C8" s="228" t="s">
        <v>228</v>
      </c>
      <c r="D8" s="228" t="s">
        <v>229</v>
      </c>
      <c r="E8" s="228" t="s">
        <v>227</v>
      </c>
      <c r="F8" s="228" t="s">
        <v>228</v>
      </c>
      <c r="G8" s="228" t="s">
        <v>229</v>
      </c>
      <c r="H8" s="228" t="s">
        <v>227</v>
      </c>
      <c r="I8" s="228" t="s">
        <v>228</v>
      </c>
      <c r="J8" s="228" t="s">
        <v>229</v>
      </c>
      <c r="K8" s="229" t="s">
        <v>227</v>
      </c>
      <c r="L8" s="228" t="s">
        <v>228</v>
      </c>
      <c r="M8" s="228" t="s">
        <v>229</v>
      </c>
      <c r="N8" s="228" t="s">
        <v>227</v>
      </c>
      <c r="O8" s="228" t="s">
        <v>228</v>
      </c>
      <c r="P8" s="228" t="s">
        <v>229</v>
      </c>
      <c r="Q8" s="517"/>
    </row>
    <row r="9" spans="1:17" s="221" customFormat="1" ht="30.75" customHeight="1">
      <c r="A9" s="230">
        <v>2012</v>
      </c>
      <c r="B9" s="231">
        <v>28</v>
      </c>
      <c r="C9" s="231">
        <v>0</v>
      </c>
      <c r="D9" s="231">
        <v>28</v>
      </c>
      <c r="E9" s="231">
        <v>10</v>
      </c>
      <c r="F9" s="231">
        <v>0</v>
      </c>
      <c r="G9" s="231">
        <v>10</v>
      </c>
      <c r="H9" s="231">
        <v>4</v>
      </c>
      <c r="I9" s="231">
        <v>0</v>
      </c>
      <c r="J9" s="231">
        <v>4</v>
      </c>
      <c r="K9" s="231">
        <v>0</v>
      </c>
      <c r="L9" s="231">
        <v>0</v>
      </c>
      <c r="M9" s="231">
        <v>0</v>
      </c>
      <c r="N9" s="231">
        <v>14</v>
      </c>
      <c r="O9" s="231">
        <v>0</v>
      </c>
      <c r="P9" s="231">
        <v>14</v>
      </c>
      <c r="Q9" s="232">
        <v>2012</v>
      </c>
    </row>
    <row r="10" spans="1:17" s="221" customFormat="1" ht="30.75" customHeight="1">
      <c r="A10" s="230">
        <v>2013</v>
      </c>
      <c r="B10" s="231">
        <v>28</v>
      </c>
      <c r="C10" s="231">
        <v>1</v>
      </c>
      <c r="D10" s="231">
        <v>27</v>
      </c>
      <c r="E10" s="231">
        <v>10</v>
      </c>
      <c r="F10" s="231">
        <v>0</v>
      </c>
      <c r="G10" s="231">
        <v>10</v>
      </c>
      <c r="H10" s="231">
        <v>4</v>
      </c>
      <c r="I10" s="231">
        <v>0</v>
      </c>
      <c r="J10" s="231">
        <v>4</v>
      </c>
      <c r="K10" s="231">
        <v>0</v>
      </c>
      <c r="L10" s="231">
        <v>0</v>
      </c>
      <c r="M10" s="231">
        <v>0</v>
      </c>
      <c r="N10" s="231">
        <v>14</v>
      </c>
      <c r="O10" s="231">
        <v>1</v>
      </c>
      <c r="P10" s="231">
        <v>13</v>
      </c>
      <c r="Q10" s="232">
        <v>2013</v>
      </c>
    </row>
    <row r="11" spans="1:17" s="221" customFormat="1" ht="30.75" customHeight="1">
      <c r="A11" s="230">
        <v>2014</v>
      </c>
      <c r="B11" s="231">
        <v>28</v>
      </c>
      <c r="C11" s="231">
        <v>0</v>
      </c>
      <c r="D11" s="231">
        <v>28</v>
      </c>
      <c r="E11" s="231">
        <v>10</v>
      </c>
      <c r="F11" s="231">
        <v>0</v>
      </c>
      <c r="G11" s="231">
        <v>10</v>
      </c>
      <c r="H11" s="231">
        <v>4</v>
      </c>
      <c r="I11" s="231">
        <v>0</v>
      </c>
      <c r="J11" s="231">
        <v>4</v>
      </c>
      <c r="K11" s="231">
        <v>0</v>
      </c>
      <c r="L11" s="231">
        <v>0</v>
      </c>
      <c r="M11" s="231">
        <v>0</v>
      </c>
      <c r="N11" s="231">
        <v>14</v>
      </c>
      <c r="O11" s="231">
        <v>0</v>
      </c>
      <c r="P11" s="231">
        <v>14</v>
      </c>
      <c r="Q11" s="232">
        <v>2014</v>
      </c>
    </row>
    <row r="12" spans="1:17" s="221" customFormat="1" ht="30.75" customHeight="1">
      <c r="A12" s="230">
        <v>2015</v>
      </c>
      <c r="B12" s="231">
        <v>28</v>
      </c>
      <c r="C12" s="231">
        <v>0</v>
      </c>
      <c r="D12" s="231">
        <v>28</v>
      </c>
      <c r="E12" s="231">
        <v>10</v>
      </c>
      <c r="F12" s="231">
        <v>0</v>
      </c>
      <c r="G12" s="231">
        <v>10</v>
      </c>
      <c r="H12" s="231">
        <v>4</v>
      </c>
      <c r="I12" s="231">
        <v>0</v>
      </c>
      <c r="J12" s="231">
        <v>4</v>
      </c>
      <c r="K12" s="231">
        <v>0</v>
      </c>
      <c r="L12" s="231">
        <v>0</v>
      </c>
      <c r="M12" s="231">
        <v>0</v>
      </c>
      <c r="N12" s="231">
        <v>14</v>
      </c>
      <c r="O12" s="231">
        <v>0</v>
      </c>
      <c r="P12" s="231">
        <v>14</v>
      </c>
      <c r="Q12" s="232">
        <v>2015</v>
      </c>
    </row>
    <row r="13" spans="1:17" s="221" customFormat="1" ht="30.75" customHeight="1">
      <c r="A13" s="230">
        <v>2016</v>
      </c>
      <c r="B13" s="354">
        <v>28</v>
      </c>
      <c r="C13" s="354">
        <v>0</v>
      </c>
      <c r="D13" s="354">
        <v>28</v>
      </c>
      <c r="E13" s="354">
        <v>10</v>
      </c>
      <c r="F13" s="354">
        <v>0</v>
      </c>
      <c r="G13" s="354">
        <v>10</v>
      </c>
      <c r="H13" s="354">
        <v>4</v>
      </c>
      <c r="I13" s="354">
        <v>0</v>
      </c>
      <c r="J13" s="354">
        <v>4</v>
      </c>
      <c r="K13" s="354">
        <v>0</v>
      </c>
      <c r="L13" s="354">
        <v>0</v>
      </c>
      <c r="M13" s="354">
        <v>0</v>
      </c>
      <c r="N13" s="354">
        <v>14</v>
      </c>
      <c r="O13" s="354">
        <v>0</v>
      </c>
      <c r="P13" s="354">
        <v>14</v>
      </c>
      <c r="Q13" s="232">
        <v>2016</v>
      </c>
    </row>
    <row r="14" spans="1:17" s="236" customFormat="1" ht="30.75" customHeight="1">
      <c r="A14" s="233">
        <v>2017</v>
      </c>
      <c r="B14" s="234">
        <f t="shared" ref="B14:P14" si="0">SUM(B15:B25)</f>
        <v>28</v>
      </c>
      <c r="C14" s="234">
        <f t="shared" si="0"/>
        <v>0</v>
      </c>
      <c r="D14" s="234">
        <f t="shared" si="0"/>
        <v>28</v>
      </c>
      <c r="E14" s="234">
        <f t="shared" si="0"/>
        <v>10</v>
      </c>
      <c r="F14" s="234">
        <f t="shared" si="0"/>
        <v>0</v>
      </c>
      <c r="G14" s="234">
        <f t="shared" si="0"/>
        <v>10</v>
      </c>
      <c r="H14" s="234">
        <f t="shared" si="0"/>
        <v>4</v>
      </c>
      <c r="I14" s="234">
        <f t="shared" si="0"/>
        <v>0</v>
      </c>
      <c r="J14" s="234">
        <f t="shared" si="0"/>
        <v>4</v>
      </c>
      <c r="K14" s="234">
        <f t="shared" si="0"/>
        <v>0</v>
      </c>
      <c r="L14" s="234">
        <f t="shared" si="0"/>
        <v>0</v>
      </c>
      <c r="M14" s="234">
        <f t="shared" si="0"/>
        <v>0</v>
      </c>
      <c r="N14" s="234">
        <f t="shared" si="0"/>
        <v>14</v>
      </c>
      <c r="O14" s="234">
        <f t="shared" si="0"/>
        <v>0</v>
      </c>
      <c r="P14" s="234">
        <f t="shared" si="0"/>
        <v>14</v>
      </c>
      <c r="Q14" s="235">
        <v>2017</v>
      </c>
    </row>
    <row r="15" spans="1:17" s="221" customFormat="1" ht="30.75" customHeight="1">
      <c r="A15" s="237" t="s">
        <v>230</v>
      </c>
      <c r="B15" s="231">
        <f>SUM(C15:D15)</f>
        <v>0</v>
      </c>
      <c r="C15" s="231">
        <v>0</v>
      </c>
      <c r="D15" s="231">
        <v>0</v>
      </c>
      <c r="E15" s="231">
        <v>0</v>
      </c>
      <c r="F15" s="231">
        <v>0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8" t="s">
        <v>231</v>
      </c>
    </row>
    <row r="16" spans="1:17" s="221" customFormat="1" ht="30.75" customHeight="1">
      <c r="A16" s="237" t="s">
        <v>232</v>
      </c>
      <c r="B16" s="352">
        <v>4</v>
      </c>
      <c r="C16" s="352">
        <v>0</v>
      </c>
      <c r="D16" s="352">
        <v>4</v>
      </c>
      <c r="E16" s="352">
        <v>2</v>
      </c>
      <c r="F16" s="352">
        <v>0</v>
      </c>
      <c r="G16" s="352">
        <v>2</v>
      </c>
      <c r="H16" s="352">
        <v>1</v>
      </c>
      <c r="I16" s="352">
        <v>0</v>
      </c>
      <c r="J16" s="352">
        <v>1</v>
      </c>
      <c r="K16" s="352">
        <v>0</v>
      </c>
      <c r="L16" s="352">
        <v>0</v>
      </c>
      <c r="M16" s="352">
        <v>0</v>
      </c>
      <c r="N16" s="352">
        <v>1</v>
      </c>
      <c r="O16" s="352">
        <v>0</v>
      </c>
      <c r="P16" s="352">
        <v>1</v>
      </c>
      <c r="Q16" s="238" t="s">
        <v>29</v>
      </c>
    </row>
    <row r="17" spans="1:17" s="221" customFormat="1" ht="30.75" customHeight="1">
      <c r="A17" s="237" t="s">
        <v>430</v>
      </c>
      <c r="B17" s="352">
        <v>3</v>
      </c>
      <c r="C17" s="352">
        <v>0</v>
      </c>
      <c r="D17" s="352">
        <v>3</v>
      </c>
      <c r="E17" s="352">
        <v>0</v>
      </c>
      <c r="F17" s="352">
        <v>0</v>
      </c>
      <c r="G17" s="352">
        <v>0</v>
      </c>
      <c r="H17" s="352">
        <v>1</v>
      </c>
      <c r="I17" s="352">
        <v>0</v>
      </c>
      <c r="J17" s="352">
        <v>1</v>
      </c>
      <c r="K17" s="352">
        <v>0</v>
      </c>
      <c r="L17" s="352">
        <v>0</v>
      </c>
      <c r="M17" s="352">
        <v>0</v>
      </c>
      <c r="N17" s="352">
        <v>2</v>
      </c>
      <c r="O17" s="352">
        <v>0</v>
      </c>
      <c r="P17" s="352">
        <v>2</v>
      </c>
      <c r="Q17" s="238" t="s">
        <v>431</v>
      </c>
    </row>
    <row r="18" spans="1:17" s="221" customFormat="1" ht="30.75" customHeight="1">
      <c r="A18" s="237" t="s">
        <v>233</v>
      </c>
      <c r="B18" s="352">
        <v>1</v>
      </c>
      <c r="C18" s="352">
        <v>0</v>
      </c>
      <c r="D18" s="352">
        <v>1</v>
      </c>
      <c r="E18" s="352">
        <v>0</v>
      </c>
      <c r="F18" s="352">
        <v>0</v>
      </c>
      <c r="G18" s="352">
        <v>0</v>
      </c>
      <c r="H18" s="352">
        <v>0</v>
      </c>
      <c r="I18" s="352">
        <v>0</v>
      </c>
      <c r="J18" s="352">
        <v>0</v>
      </c>
      <c r="K18" s="352">
        <v>0</v>
      </c>
      <c r="L18" s="352">
        <v>0</v>
      </c>
      <c r="M18" s="352">
        <v>0</v>
      </c>
      <c r="N18" s="352">
        <v>1</v>
      </c>
      <c r="O18" s="352">
        <v>0</v>
      </c>
      <c r="P18" s="352">
        <v>1</v>
      </c>
      <c r="Q18" s="238" t="s">
        <v>33</v>
      </c>
    </row>
    <row r="19" spans="1:17" s="221" customFormat="1" ht="30.75" customHeight="1">
      <c r="A19" s="237" t="s">
        <v>234</v>
      </c>
      <c r="B19" s="352">
        <v>4</v>
      </c>
      <c r="C19" s="352">
        <v>0</v>
      </c>
      <c r="D19" s="352">
        <v>4</v>
      </c>
      <c r="E19" s="352">
        <v>1</v>
      </c>
      <c r="F19" s="352">
        <v>0</v>
      </c>
      <c r="G19" s="352">
        <v>1</v>
      </c>
      <c r="H19" s="352">
        <v>0</v>
      </c>
      <c r="I19" s="352">
        <v>0</v>
      </c>
      <c r="J19" s="352">
        <v>0</v>
      </c>
      <c r="K19" s="352">
        <v>0</v>
      </c>
      <c r="L19" s="352">
        <v>0</v>
      </c>
      <c r="M19" s="352">
        <v>0</v>
      </c>
      <c r="N19" s="352">
        <v>3</v>
      </c>
      <c r="O19" s="352">
        <v>0</v>
      </c>
      <c r="P19" s="352">
        <v>3</v>
      </c>
      <c r="Q19" s="238" t="s">
        <v>35</v>
      </c>
    </row>
    <row r="20" spans="1:17" s="221" customFormat="1" ht="30.75" customHeight="1">
      <c r="A20" s="237" t="s">
        <v>235</v>
      </c>
      <c r="B20" s="352">
        <v>2</v>
      </c>
      <c r="C20" s="352">
        <v>0</v>
      </c>
      <c r="D20" s="352">
        <v>2</v>
      </c>
      <c r="E20" s="352">
        <v>1</v>
      </c>
      <c r="F20" s="352">
        <v>0</v>
      </c>
      <c r="G20" s="352">
        <v>1</v>
      </c>
      <c r="H20" s="352">
        <v>0</v>
      </c>
      <c r="I20" s="352">
        <v>0</v>
      </c>
      <c r="J20" s="352">
        <v>0</v>
      </c>
      <c r="K20" s="352">
        <v>0</v>
      </c>
      <c r="L20" s="352">
        <v>0</v>
      </c>
      <c r="M20" s="352">
        <v>0</v>
      </c>
      <c r="N20" s="352">
        <v>1</v>
      </c>
      <c r="O20" s="352">
        <v>0</v>
      </c>
      <c r="P20" s="352">
        <v>1</v>
      </c>
      <c r="Q20" s="238" t="s">
        <v>38</v>
      </c>
    </row>
    <row r="21" spans="1:17" s="221" customFormat="1" ht="30.75" customHeight="1">
      <c r="A21" s="239" t="s">
        <v>236</v>
      </c>
      <c r="B21" s="352">
        <v>1</v>
      </c>
      <c r="C21" s="352">
        <v>0</v>
      </c>
      <c r="D21" s="352">
        <v>1</v>
      </c>
      <c r="E21" s="352">
        <v>0</v>
      </c>
      <c r="F21" s="352">
        <v>0</v>
      </c>
      <c r="G21" s="352">
        <v>0</v>
      </c>
      <c r="H21" s="352">
        <v>0</v>
      </c>
      <c r="I21" s="352">
        <v>0</v>
      </c>
      <c r="J21" s="352">
        <v>0</v>
      </c>
      <c r="K21" s="352">
        <v>0</v>
      </c>
      <c r="L21" s="352">
        <v>0</v>
      </c>
      <c r="M21" s="352">
        <v>0</v>
      </c>
      <c r="N21" s="352">
        <v>1</v>
      </c>
      <c r="O21" s="352">
        <v>0</v>
      </c>
      <c r="P21" s="352">
        <v>1</v>
      </c>
      <c r="Q21" s="238" t="s">
        <v>40</v>
      </c>
    </row>
    <row r="22" spans="1:17" s="221" customFormat="1" ht="30.75" customHeight="1">
      <c r="A22" s="237" t="s">
        <v>237</v>
      </c>
      <c r="B22" s="352">
        <v>0</v>
      </c>
      <c r="C22" s="352">
        <v>0</v>
      </c>
      <c r="D22" s="352">
        <v>0</v>
      </c>
      <c r="E22" s="352">
        <v>0</v>
      </c>
      <c r="F22" s="352">
        <v>0</v>
      </c>
      <c r="G22" s="352">
        <v>0</v>
      </c>
      <c r="H22" s="352">
        <v>0</v>
      </c>
      <c r="I22" s="352">
        <v>0</v>
      </c>
      <c r="J22" s="352">
        <v>0</v>
      </c>
      <c r="K22" s="352">
        <v>0</v>
      </c>
      <c r="L22" s="352">
        <v>0</v>
      </c>
      <c r="M22" s="352">
        <v>0</v>
      </c>
      <c r="N22" s="352">
        <v>0</v>
      </c>
      <c r="O22" s="352">
        <v>0</v>
      </c>
      <c r="P22" s="352">
        <v>0</v>
      </c>
      <c r="Q22" s="238" t="s">
        <v>42</v>
      </c>
    </row>
    <row r="23" spans="1:17" s="221" customFormat="1" ht="30.75" customHeight="1">
      <c r="A23" s="237" t="s">
        <v>238</v>
      </c>
      <c r="B23" s="352">
        <v>5</v>
      </c>
      <c r="C23" s="352">
        <v>0</v>
      </c>
      <c r="D23" s="352">
        <v>5</v>
      </c>
      <c r="E23" s="352">
        <v>2</v>
      </c>
      <c r="F23" s="352">
        <v>0</v>
      </c>
      <c r="G23" s="352">
        <v>2</v>
      </c>
      <c r="H23" s="352">
        <v>1</v>
      </c>
      <c r="I23" s="352">
        <v>0</v>
      </c>
      <c r="J23" s="352">
        <v>1</v>
      </c>
      <c r="K23" s="352">
        <v>0</v>
      </c>
      <c r="L23" s="352">
        <v>0</v>
      </c>
      <c r="M23" s="352">
        <v>0</v>
      </c>
      <c r="N23" s="352">
        <v>2</v>
      </c>
      <c r="O23" s="352">
        <v>0</v>
      </c>
      <c r="P23" s="352">
        <v>2</v>
      </c>
      <c r="Q23" s="238" t="s">
        <v>44</v>
      </c>
    </row>
    <row r="24" spans="1:17" s="221" customFormat="1" ht="30.75" customHeight="1">
      <c r="A24" s="237" t="s">
        <v>239</v>
      </c>
      <c r="B24" s="352">
        <v>4</v>
      </c>
      <c r="C24" s="352">
        <v>0</v>
      </c>
      <c r="D24" s="352">
        <v>4</v>
      </c>
      <c r="E24" s="352">
        <v>3</v>
      </c>
      <c r="F24" s="352">
        <v>0</v>
      </c>
      <c r="G24" s="352">
        <v>3</v>
      </c>
      <c r="H24" s="352">
        <v>1</v>
      </c>
      <c r="I24" s="352">
        <v>0</v>
      </c>
      <c r="J24" s="352">
        <v>1</v>
      </c>
      <c r="K24" s="352">
        <v>0</v>
      </c>
      <c r="L24" s="352">
        <v>0</v>
      </c>
      <c r="M24" s="352">
        <v>0</v>
      </c>
      <c r="N24" s="352">
        <v>0</v>
      </c>
      <c r="O24" s="352">
        <v>0</v>
      </c>
      <c r="P24" s="352">
        <v>0</v>
      </c>
      <c r="Q24" s="238" t="s">
        <v>46</v>
      </c>
    </row>
    <row r="25" spans="1:17" s="221" customFormat="1" ht="30.75" customHeight="1" thickBot="1">
      <c r="A25" s="240" t="s">
        <v>240</v>
      </c>
      <c r="B25" s="353">
        <v>4</v>
      </c>
      <c r="C25" s="353">
        <v>0</v>
      </c>
      <c r="D25" s="353">
        <v>4</v>
      </c>
      <c r="E25" s="353">
        <v>1</v>
      </c>
      <c r="F25" s="353">
        <v>0</v>
      </c>
      <c r="G25" s="353">
        <v>1</v>
      </c>
      <c r="H25" s="353">
        <v>0</v>
      </c>
      <c r="I25" s="353">
        <v>0</v>
      </c>
      <c r="J25" s="353">
        <v>0</v>
      </c>
      <c r="K25" s="353">
        <v>0</v>
      </c>
      <c r="L25" s="353">
        <v>0</v>
      </c>
      <c r="M25" s="353">
        <v>0</v>
      </c>
      <c r="N25" s="353">
        <v>3</v>
      </c>
      <c r="O25" s="353">
        <v>0</v>
      </c>
      <c r="P25" s="353">
        <v>3</v>
      </c>
      <c r="Q25" s="241" t="s">
        <v>241</v>
      </c>
    </row>
    <row r="26" spans="1:17" s="221" customFormat="1" ht="21" customHeight="1">
      <c r="A26" s="242" t="s">
        <v>242</v>
      </c>
      <c r="K26" s="505" t="s">
        <v>243</v>
      </c>
      <c r="L26" s="505"/>
      <c r="M26" s="505"/>
      <c r="N26" s="505"/>
      <c r="O26" s="505"/>
      <c r="P26" s="505"/>
      <c r="Q26" s="505"/>
    </row>
    <row r="27" spans="1:17" s="244" customFormat="1" ht="21" customHeight="1">
      <c r="A27" s="243"/>
      <c r="L27" s="245"/>
      <c r="N27" s="246"/>
      <c r="O27" s="245"/>
      <c r="P27" s="245"/>
      <c r="Q27" s="243"/>
    </row>
    <row r="28" spans="1:17" s="244" customFormat="1" ht="21" customHeight="1">
      <c r="A28" s="243"/>
      <c r="L28" s="245"/>
      <c r="N28" s="246"/>
      <c r="O28" s="245"/>
      <c r="P28" s="245"/>
      <c r="Q28" s="243"/>
    </row>
    <row r="29" spans="1:17" s="244" customFormat="1" ht="21" customHeight="1">
      <c r="A29" s="243"/>
      <c r="L29" s="245"/>
      <c r="N29" s="246"/>
      <c r="O29" s="245"/>
      <c r="P29" s="245"/>
      <c r="Q29" s="243"/>
    </row>
    <row r="30" spans="1:17" s="244" customFormat="1" ht="21" customHeight="1">
      <c r="A30" s="243"/>
      <c r="E30" s="247"/>
      <c r="L30" s="245"/>
      <c r="N30" s="246"/>
      <c r="O30" s="245"/>
      <c r="P30" s="245"/>
      <c r="Q30" s="243"/>
    </row>
    <row r="31" spans="1:17" s="244" customFormat="1" ht="21" customHeight="1">
      <c r="A31" s="243"/>
      <c r="N31" s="246"/>
      <c r="O31" s="245"/>
      <c r="P31" s="245"/>
      <c r="Q31" s="243"/>
    </row>
    <row r="32" spans="1:17" s="244" customFormat="1" ht="15">
      <c r="A32" s="243"/>
      <c r="N32" s="246"/>
      <c r="O32" s="245"/>
      <c r="P32" s="245"/>
      <c r="Q32" s="243"/>
    </row>
    <row r="33" spans="1:17" s="244" customFormat="1" ht="15">
      <c r="A33" s="243"/>
      <c r="N33" s="246"/>
      <c r="O33" s="245"/>
      <c r="P33" s="245"/>
      <c r="Q33" s="243"/>
    </row>
    <row r="34" spans="1:17" s="244" customFormat="1" ht="15">
      <c r="A34" s="243"/>
      <c r="N34" s="246"/>
      <c r="O34" s="245"/>
      <c r="P34" s="245"/>
      <c r="Q34" s="243"/>
    </row>
    <row r="35" spans="1:17" s="244" customFormat="1" ht="15">
      <c r="A35" s="243"/>
      <c r="N35" s="246"/>
      <c r="O35" s="245"/>
      <c r="P35" s="245"/>
      <c r="Q35" s="243"/>
    </row>
    <row r="36" spans="1:17" s="244" customFormat="1" ht="15">
      <c r="A36" s="243"/>
      <c r="N36" s="246"/>
      <c r="O36" s="245"/>
      <c r="P36" s="245"/>
      <c r="Q36" s="243"/>
    </row>
    <row r="37" spans="1:17" s="244" customFormat="1" ht="15">
      <c r="A37" s="243"/>
      <c r="N37" s="245"/>
      <c r="O37" s="245"/>
      <c r="P37" s="245"/>
      <c r="Q37" s="243"/>
    </row>
    <row r="38" spans="1:17" s="244" customFormat="1" ht="15">
      <c r="A38" s="243"/>
      <c r="N38" s="245"/>
      <c r="O38" s="245"/>
      <c r="P38" s="245"/>
      <c r="Q38" s="243"/>
    </row>
    <row r="39" spans="1:17" s="244" customFormat="1" ht="15">
      <c r="A39" s="243"/>
      <c r="N39" s="245"/>
      <c r="O39" s="245"/>
      <c r="P39" s="245"/>
      <c r="Q39" s="243"/>
    </row>
    <row r="40" spans="1:17" s="244" customFormat="1" ht="15">
      <c r="A40" s="243"/>
      <c r="N40" s="245"/>
      <c r="O40" s="245"/>
      <c r="P40" s="245"/>
      <c r="Q40" s="243"/>
    </row>
    <row r="41" spans="1:17" s="244" customFormat="1" ht="15">
      <c r="A41" s="243"/>
      <c r="N41" s="245"/>
      <c r="O41" s="245"/>
      <c r="P41" s="245"/>
      <c r="Q41" s="243"/>
    </row>
    <row r="42" spans="1:17" s="244" customFormat="1" ht="15">
      <c r="A42" s="243"/>
      <c r="N42" s="245"/>
      <c r="O42" s="245"/>
      <c r="P42" s="245"/>
      <c r="Q42" s="243"/>
    </row>
    <row r="43" spans="1:17" s="244" customFormat="1" ht="15">
      <c r="A43" s="243"/>
      <c r="N43" s="245"/>
      <c r="O43" s="245"/>
      <c r="P43" s="245"/>
      <c r="Q43" s="243"/>
    </row>
    <row r="44" spans="1:17" s="244" customFormat="1" ht="15">
      <c r="A44" s="243"/>
      <c r="N44" s="245"/>
      <c r="O44" s="245"/>
      <c r="P44" s="245"/>
      <c r="Q44" s="243"/>
    </row>
    <row r="45" spans="1:17" s="244" customFormat="1" ht="15">
      <c r="A45" s="243"/>
      <c r="N45" s="245"/>
      <c r="O45" s="245"/>
      <c r="P45" s="245"/>
      <c r="Q45" s="243"/>
    </row>
    <row r="46" spans="1:17" s="244" customFormat="1" ht="15">
      <c r="A46" s="243"/>
      <c r="N46" s="245"/>
      <c r="O46" s="245"/>
      <c r="P46" s="245"/>
      <c r="Q46" s="243"/>
    </row>
    <row r="47" spans="1:17" s="244" customFormat="1" ht="15">
      <c r="A47" s="243"/>
      <c r="N47" s="245"/>
      <c r="O47" s="245"/>
      <c r="P47" s="245"/>
      <c r="Q47" s="243"/>
    </row>
    <row r="48" spans="1:17" s="244" customFormat="1" ht="15">
      <c r="A48" s="243"/>
      <c r="N48" s="245"/>
      <c r="O48" s="245"/>
      <c r="P48" s="245"/>
      <c r="Q48" s="243"/>
    </row>
    <row r="49" spans="1:17" s="244" customFormat="1" ht="15">
      <c r="A49" s="243"/>
      <c r="N49" s="245"/>
      <c r="O49" s="245"/>
      <c r="P49" s="245"/>
      <c r="Q49" s="243"/>
    </row>
    <row r="50" spans="1:17" s="244" customFormat="1" ht="15">
      <c r="A50" s="243"/>
      <c r="N50" s="245"/>
      <c r="O50" s="245"/>
      <c r="P50" s="245"/>
      <c r="Q50" s="243"/>
    </row>
    <row r="51" spans="1:17" s="244" customFormat="1" ht="15">
      <c r="A51" s="243"/>
      <c r="N51" s="245"/>
      <c r="O51" s="245"/>
      <c r="P51" s="245"/>
      <c r="Q51" s="243"/>
    </row>
    <row r="52" spans="1:17" s="244" customFormat="1" ht="15">
      <c r="A52" s="243"/>
      <c r="N52" s="245"/>
      <c r="O52" s="245"/>
      <c r="P52" s="245"/>
      <c r="Q52" s="243"/>
    </row>
    <row r="53" spans="1:17" s="244" customFormat="1" ht="15">
      <c r="A53" s="243"/>
      <c r="N53" s="245"/>
      <c r="O53" s="245"/>
      <c r="P53" s="245"/>
      <c r="Q53" s="243"/>
    </row>
    <row r="54" spans="1:17" s="244" customFormat="1" ht="15">
      <c r="A54" s="243"/>
      <c r="N54" s="245"/>
      <c r="O54" s="245"/>
      <c r="P54" s="245"/>
      <c r="Q54" s="243"/>
    </row>
    <row r="55" spans="1:17" s="244" customFormat="1" ht="15">
      <c r="A55" s="243"/>
      <c r="N55" s="245"/>
      <c r="O55" s="245"/>
      <c r="P55" s="245"/>
      <c r="Q55" s="243"/>
    </row>
    <row r="56" spans="1:17" s="244" customFormat="1" ht="15">
      <c r="A56" s="243"/>
      <c r="N56" s="245"/>
      <c r="O56" s="245"/>
      <c r="P56" s="245"/>
      <c r="Q56" s="243"/>
    </row>
    <row r="57" spans="1:17" s="244" customFormat="1" ht="15">
      <c r="A57" s="243"/>
      <c r="N57" s="245"/>
      <c r="O57" s="245"/>
      <c r="P57" s="245"/>
      <c r="Q57" s="243"/>
    </row>
    <row r="58" spans="1:17" s="244" customFormat="1" ht="15">
      <c r="A58" s="243"/>
      <c r="N58" s="245"/>
      <c r="O58" s="245"/>
      <c r="P58" s="245"/>
      <c r="Q58" s="243"/>
    </row>
    <row r="59" spans="1:17" s="244" customFormat="1" ht="15">
      <c r="A59" s="243"/>
      <c r="N59" s="245"/>
      <c r="O59" s="245"/>
      <c r="P59" s="245"/>
      <c r="Q59" s="243"/>
    </row>
    <row r="60" spans="1:17" s="244" customFormat="1" ht="15">
      <c r="A60" s="243"/>
      <c r="N60" s="245"/>
      <c r="O60" s="245"/>
      <c r="P60" s="245"/>
      <c r="Q60" s="243"/>
    </row>
    <row r="61" spans="1:17" s="244" customFormat="1" ht="15">
      <c r="A61" s="243"/>
      <c r="N61" s="245"/>
      <c r="O61" s="245"/>
      <c r="P61" s="245"/>
      <c r="Q61" s="243"/>
    </row>
    <row r="62" spans="1:17" s="244" customFormat="1" ht="15">
      <c r="A62" s="243"/>
      <c r="Q62" s="243"/>
    </row>
    <row r="63" spans="1:17" s="244" customFormat="1" ht="15">
      <c r="A63" s="243"/>
      <c r="Q63" s="243"/>
    </row>
    <row r="64" spans="1:17" s="244" customFormat="1" ht="15">
      <c r="A64" s="243"/>
      <c r="Q64" s="243"/>
    </row>
    <row r="65" spans="1:17" s="244" customFormat="1" ht="15">
      <c r="A65" s="243"/>
      <c r="Q65" s="243"/>
    </row>
    <row r="66" spans="1:17" s="244" customFormat="1" ht="15">
      <c r="A66" s="243"/>
      <c r="Q66" s="243"/>
    </row>
    <row r="67" spans="1:17" s="244" customFormat="1" ht="15">
      <c r="A67" s="243"/>
      <c r="Q67" s="243"/>
    </row>
    <row r="68" spans="1:17" s="244" customFormat="1" ht="15">
      <c r="A68" s="243"/>
      <c r="Q68" s="243"/>
    </row>
    <row r="69" spans="1:17" s="244" customFormat="1" ht="15">
      <c r="A69" s="243"/>
      <c r="Q69" s="243"/>
    </row>
    <row r="70" spans="1:17" s="244" customFormat="1" ht="15">
      <c r="A70" s="243"/>
      <c r="Q70" s="243"/>
    </row>
    <row r="71" spans="1:17" s="244" customFormat="1" ht="15">
      <c r="A71" s="243"/>
      <c r="Q71" s="243"/>
    </row>
    <row r="72" spans="1:17" s="244" customFormat="1" ht="15">
      <c r="A72" s="243"/>
      <c r="Q72" s="243"/>
    </row>
    <row r="73" spans="1:17" s="244" customFormat="1" ht="15">
      <c r="A73" s="243"/>
      <c r="Q73" s="243"/>
    </row>
    <row r="74" spans="1:17" s="244" customFormat="1" ht="15">
      <c r="A74" s="243"/>
      <c r="Q74" s="243"/>
    </row>
    <row r="75" spans="1:17" s="244" customFormat="1" ht="15">
      <c r="A75" s="243"/>
      <c r="Q75" s="243"/>
    </row>
    <row r="76" spans="1:17" s="244" customFormat="1" ht="15">
      <c r="A76" s="243"/>
      <c r="Q76" s="243"/>
    </row>
    <row r="77" spans="1:17" s="244" customFormat="1" ht="15">
      <c r="A77" s="243"/>
      <c r="Q77" s="243"/>
    </row>
    <row r="78" spans="1:17" s="244" customFormat="1" ht="15">
      <c r="A78" s="243"/>
      <c r="Q78" s="243"/>
    </row>
    <row r="79" spans="1:17" s="244" customFormat="1" ht="15">
      <c r="A79" s="243"/>
      <c r="Q79" s="243"/>
    </row>
    <row r="80" spans="1:17" s="244" customFormat="1" ht="15">
      <c r="A80" s="243"/>
      <c r="Q80" s="243"/>
    </row>
    <row r="81" spans="1:17" s="244" customFormat="1" ht="15">
      <c r="A81" s="243"/>
      <c r="Q81" s="243"/>
    </row>
    <row r="82" spans="1:17" s="244" customFormat="1" ht="15">
      <c r="A82" s="243"/>
      <c r="Q82" s="243"/>
    </row>
    <row r="83" spans="1:17" s="244" customFormat="1" ht="15">
      <c r="A83" s="243"/>
      <c r="Q83" s="243"/>
    </row>
    <row r="84" spans="1:17" s="244" customFormat="1" ht="15">
      <c r="A84" s="243"/>
      <c r="Q84" s="243"/>
    </row>
    <row r="85" spans="1:17" s="244" customFormat="1" ht="15">
      <c r="A85" s="243"/>
      <c r="Q85" s="243"/>
    </row>
    <row r="86" spans="1:17" s="244" customFormat="1" ht="15">
      <c r="A86" s="243"/>
      <c r="Q86" s="243"/>
    </row>
    <row r="87" spans="1:17" s="244" customFormat="1" ht="15">
      <c r="A87" s="243"/>
      <c r="Q87" s="243"/>
    </row>
    <row r="88" spans="1:17" s="244" customFormat="1" ht="15">
      <c r="A88" s="243"/>
      <c r="Q88" s="243"/>
    </row>
    <row r="89" spans="1:17" s="244" customFormat="1" ht="15">
      <c r="A89" s="243"/>
      <c r="Q89" s="243"/>
    </row>
    <row r="90" spans="1:17" s="244" customFormat="1" ht="15">
      <c r="A90" s="243"/>
      <c r="Q90" s="243"/>
    </row>
  </sheetData>
  <mergeCells count="10">
    <mergeCell ref="K26:Q26"/>
    <mergeCell ref="A2:J2"/>
    <mergeCell ref="K2:Q2"/>
    <mergeCell ref="A5:A8"/>
    <mergeCell ref="B5:D5"/>
    <mergeCell ref="E5:G5"/>
    <mergeCell ref="H5:J5"/>
    <mergeCell ref="K5:M5"/>
    <mergeCell ref="N5:P5"/>
    <mergeCell ref="Q5:Q8"/>
  </mergeCells>
  <phoneticPr fontId="4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9"/>
  <sheetViews>
    <sheetView showGridLines="0" view="pageBreakPreview" zoomScale="90" zoomScaleNormal="75" zoomScaleSheetLayoutView="90" workbookViewId="0">
      <selection activeCell="A24" sqref="A24"/>
    </sheetView>
  </sheetViews>
  <sheetFormatPr defaultRowHeight="15.75"/>
  <cols>
    <col min="1" max="1" width="9.875" style="248" customWidth="1"/>
    <col min="2" max="10" width="12.625" style="249" customWidth="1"/>
    <col min="11" max="11" width="15" style="249" bestFit="1" customWidth="1"/>
    <col min="12" max="12" width="18.75" style="248" customWidth="1"/>
    <col min="13" max="16384" width="9" style="249"/>
  </cols>
  <sheetData>
    <row r="1" spans="1:12" s="214" customFormat="1" ht="13.5" customHeight="1">
      <c r="A1" s="213"/>
      <c r="L1" s="250"/>
    </row>
    <row r="2" spans="1:12" s="217" customFormat="1" ht="20.25">
      <c r="A2" s="506" t="s">
        <v>244</v>
      </c>
      <c r="B2" s="506"/>
      <c r="C2" s="506"/>
      <c r="D2" s="506"/>
      <c r="E2" s="506"/>
      <c r="F2" s="506"/>
      <c r="G2" s="507" t="s">
        <v>245</v>
      </c>
      <c r="H2" s="507"/>
      <c r="I2" s="507"/>
      <c r="J2" s="507"/>
      <c r="K2" s="507"/>
      <c r="L2" s="507"/>
    </row>
    <row r="3" spans="1:12" s="215" customFormat="1" ht="12">
      <c r="A3" s="251"/>
      <c r="B3" s="220"/>
      <c r="C3" s="251"/>
      <c r="D3" s="251"/>
      <c r="E3" s="220"/>
      <c r="F3" s="251"/>
      <c r="G3" s="251"/>
      <c r="H3" s="251"/>
      <c r="I3" s="220"/>
      <c r="J3" s="220"/>
      <c r="K3" s="220"/>
      <c r="L3" s="220"/>
    </row>
    <row r="4" spans="1:12" s="221" customFormat="1" ht="14.25" thickBot="1">
      <c r="A4" s="252" t="s">
        <v>246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3" t="s">
        <v>247</v>
      </c>
    </row>
    <row r="5" spans="1:12" s="221" customFormat="1" ht="15.75" customHeight="1">
      <c r="A5" s="508" t="s">
        <v>429</v>
      </c>
      <c r="B5" s="254" t="s">
        <v>248</v>
      </c>
      <c r="C5" s="254" t="s">
        <v>249</v>
      </c>
      <c r="D5" s="254" t="s">
        <v>250</v>
      </c>
      <c r="E5" s="254" t="s">
        <v>251</v>
      </c>
      <c r="F5" s="255" t="s">
        <v>252</v>
      </c>
      <c r="G5" s="256" t="s">
        <v>253</v>
      </c>
      <c r="H5" s="257" t="s">
        <v>254</v>
      </c>
      <c r="I5" s="254" t="s">
        <v>255</v>
      </c>
      <c r="J5" s="258" t="s">
        <v>256</v>
      </c>
      <c r="K5" s="254" t="s">
        <v>257</v>
      </c>
      <c r="L5" s="515" t="s">
        <v>258</v>
      </c>
    </row>
    <row r="6" spans="1:12" s="221" customFormat="1" ht="15.75" customHeight="1">
      <c r="A6" s="518"/>
      <c r="B6" s="225"/>
      <c r="C6" s="225"/>
      <c r="D6" s="225"/>
      <c r="E6" s="225"/>
      <c r="F6" s="259"/>
      <c r="G6" s="226"/>
      <c r="H6" s="225"/>
      <c r="I6" s="225"/>
      <c r="J6" s="225"/>
      <c r="K6" s="225"/>
      <c r="L6" s="520"/>
    </row>
    <row r="7" spans="1:12" s="221" customFormat="1" ht="15.75" customHeight="1">
      <c r="A7" s="519"/>
      <c r="B7" s="228" t="s">
        <v>259</v>
      </c>
      <c r="C7" s="228" t="s">
        <v>260</v>
      </c>
      <c r="D7" s="417" t="s">
        <v>261</v>
      </c>
      <c r="E7" s="228" t="s">
        <v>262</v>
      </c>
      <c r="F7" s="418" t="s">
        <v>263</v>
      </c>
      <c r="G7" s="229" t="s">
        <v>264</v>
      </c>
      <c r="H7" s="419" t="s">
        <v>265</v>
      </c>
      <c r="I7" s="228" t="s">
        <v>266</v>
      </c>
      <c r="J7" s="419" t="s">
        <v>267</v>
      </c>
      <c r="K7" s="228" t="s">
        <v>268</v>
      </c>
      <c r="L7" s="521"/>
    </row>
    <row r="8" spans="1:12" s="221" customFormat="1" ht="34.5" customHeight="1">
      <c r="A8" s="261">
        <v>2012</v>
      </c>
      <c r="B8" s="262">
        <v>0</v>
      </c>
      <c r="C8" s="263">
        <v>0</v>
      </c>
      <c r="D8" s="263">
        <v>0</v>
      </c>
      <c r="E8" s="263">
        <v>0</v>
      </c>
      <c r="F8" s="263">
        <v>0</v>
      </c>
      <c r="G8" s="263">
        <v>0</v>
      </c>
      <c r="H8" s="263">
        <v>0</v>
      </c>
      <c r="I8" s="263">
        <v>0</v>
      </c>
      <c r="J8" s="263">
        <v>0</v>
      </c>
      <c r="K8" s="263">
        <v>0</v>
      </c>
      <c r="L8" s="264">
        <v>2012</v>
      </c>
    </row>
    <row r="9" spans="1:12" s="236" customFormat="1" ht="34.5" customHeight="1">
      <c r="A9" s="230">
        <v>2013</v>
      </c>
      <c r="B9" s="262">
        <v>0</v>
      </c>
      <c r="C9" s="263">
        <v>0</v>
      </c>
      <c r="D9" s="263">
        <v>0</v>
      </c>
      <c r="E9" s="263">
        <v>0</v>
      </c>
      <c r="F9" s="263">
        <v>10000</v>
      </c>
      <c r="G9" s="263">
        <v>0</v>
      </c>
      <c r="H9" s="263">
        <v>0</v>
      </c>
      <c r="I9" s="263">
        <v>0</v>
      </c>
      <c r="J9" s="263">
        <v>0</v>
      </c>
      <c r="K9" s="263">
        <v>0</v>
      </c>
      <c r="L9" s="232">
        <v>2013</v>
      </c>
    </row>
    <row r="10" spans="1:12" s="236" customFormat="1" ht="34.5" customHeight="1">
      <c r="A10" s="230">
        <v>2014</v>
      </c>
      <c r="B10" s="262">
        <v>0</v>
      </c>
      <c r="C10" s="263">
        <v>0</v>
      </c>
      <c r="D10" s="263">
        <v>0</v>
      </c>
      <c r="E10" s="263">
        <v>0</v>
      </c>
      <c r="F10" s="263">
        <v>10000</v>
      </c>
      <c r="G10" s="263">
        <v>0</v>
      </c>
      <c r="H10" s="263">
        <v>0</v>
      </c>
      <c r="I10" s="263">
        <v>0</v>
      </c>
      <c r="J10" s="263">
        <v>0</v>
      </c>
      <c r="K10" s="263">
        <v>0</v>
      </c>
      <c r="L10" s="232">
        <v>2014</v>
      </c>
    </row>
    <row r="11" spans="1:12" s="236" customFormat="1" ht="34.5" customHeight="1">
      <c r="A11" s="230">
        <v>2015</v>
      </c>
      <c r="B11" s="262">
        <v>0</v>
      </c>
      <c r="C11" s="263">
        <v>0</v>
      </c>
      <c r="D11" s="263">
        <v>0</v>
      </c>
      <c r="E11" s="263">
        <v>0</v>
      </c>
      <c r="F11" s="263">
        <v>10000</v>
      </c>
      <c r="G11" s="263">
        <v>0</v>
      </c>
      <c r="H11" s="263">
        <v>0</v>
      </c>
      <c r="I11" s="263">
        <v>0</v>
      </c>
      <c r="J11" s="263">
        <v>0</v>
      </c>
      <c r="K11" s="263">
        <v>0</v>
      </c>
      <c r="L11" s="232">
        <v>2015</v>
      </c>
    </row>
    <row r="12" spans="1:12" s="236" customFormat="1" ht="34.5" customHeight="1">
      <c r="A12" s="230">
        <v>2016</v>
      </c>
      <c r="B12" s="262">
        <v>0</v>
      </c>
      <c r="C12" s="263">
        <v>0</v>
      </c>
      <c r="D12" s="263">
        <v>0</v>
      </c>
      <c r="E12" s="263">
        <v>0</v>
      </c>
      <c r="F12" s="263">
        <v>10000</v>
      </c>
      <c r="G12" s="263">
        <v>0</v>
      </c>
      <c r="H12" s="263">
        <v>0</v>
      </c>
      <c r="I12" s="263">
        <v>0</v>
      </c>
      <c r="J12" s="263">
        <v>0</v>
      </c>
      <c r="K12" s="263">
        <v>0</v>
      </c>
      <c r="L12" s="232">
        <v>2016</v>
      </c>
    </row>
    <row r="13" spans="1:12" s="236" customFormat="1" ht="34.5" customHeight="1">
      <c r="A13" s="233">
        <v>2017</v>
      </c>
      <c r="B13" s="262">
        <v>0</v>
      </c>
      <c r="C13" s="263">
        <v>0</v>
      </c>
      <c r="D13" s="263">
        <v>0</v>
      </c>
      <c r="E13" s="263">
        <v>0</v>
      </c>
      <c r="F13" s="263">
        <f>SUM(F14:F24)</f>
        <v>10000</v>
      </c>
      <c r="G13" s="263">
        <v>0</v>
      </c>
      <c r="H13" s="263">
        <v>0</v>
      </c>
      <c r="I13" s="263">
        <v>0</v>
      </c>
      <c r="J13" s="263">
        <v>0</v>
      </c>
      <c r="K13" s="263">
        <v>0</v>
      </c>
      <c r="L13" s="235">
        <v>2017</v>
      </c>
    </row>
    <row r="14" spans="1:12" s="221" customFormat="1" ht="33.75" customHeight="1">
      <c r="A14" s="237" t="s">
        <v>269</v>
      </c>
      <c r="B14" s="262">
        <v>0</v>
      </c>
      <c r="C14" s="263">
        <v>0</v>
      </c>
      <c r="D14" s="263">
        <v>0</v>
      </c>
      <c r="E14" s="263">
        <v>0</v>
      </c>
      <c r="F14" s="263">
        <v>0</v>
      </c>
      <c r="G14" s="263">
        <v>0</v>
      </c>
      <c r="H14" s="263">
        <v>0</v>
      </c>
      <c r="I14" s="263">
        <v>0</v>
      </c>
      <c r="J14" s="263">
        <v>0</v>
      </c>
      <c r="K14" s="265">
        <v>0</v>
      </c>
      <c r="L14" s="238" t="s">
        <v>231</v>
      </c>
    </row>
    <row r="15" spans="1:12" s="221" customFormat="1" ht="33.75" customHeight="1">
      <c r="A15" s="237" t="s">
        <v>28</v>
      </c>
      <c r="B15" s="262">
        <v>0</v>
      </c>
      <c r="C15" s="263">
        <v>0</v>
      </c>
      <c r="D15" s="263">
        <v>0</v>
      </c>
      <c r="E15" s="263">
        <v>0</v>
      </c>
      <c r="F15" s="263">
        <v>10000</v>
      </c>
      <c r="G15" s="263">
        <v>0</v>
      </c>
      <c r="H15" s="263">
        <v>0</v>
      </c>
      <c r="I15" s="263">
        <v>0</v>
      </c>
      <c r="J15" s="263">
        <v>0</v>
      </c>
      <c r="K15" s="265">
        <v>0</v>
      </c>
      <c r="L15" s="238" t="s">
        <v>29</v>
      </c>
    </row>
    <row r="16" spans="1:12" s="221" customFormat="1" ht="33.75" customHeight="1">
      <c r="A16" s="237" t="s">
        <v>432</v>
      </c>
      <c r="B16" s="262">
        <v>0</v>
      </c>
      <c r="C16" s="263">
        <v>0</v>
      </c>
      <c r="D16" s="263">
        <v>0</v>
      </c>
      <c r="E16" s="263">
        <v>0</v>
      </c>
      <c r="F16" s="263">
        <v>0</v>
      </c>
      <c r="G16" s="263">
        <v>0</v>
      </c>
      <c r="H16" s="263">
        <v>0</v>
      </c>
      <c r="I16" s="263">
        <v>0</v>
      </c>
      <c r="J16" s="263">
        <v>0</v>
      </c>
      <c r="K16" s="265">
        <v>0</v>
      </c>
      <c r="L16" s="238" t="s">
        <v>431</v>
      </c>
    </row>
    <row r="17" spans="1:12" s="221" customFormat="1" ht="33.75" customHeight="1">
      <c r="A17" s="237" t="s">
        <v>32</v>
      </c>
      <c r="B17" s="262">
        <v>0</v>
      </c>
      <c r="C17" s="263">
        <v>0</v>
      </c>
      <c r="D17" s="263">
        <v>0</v>
      </c>
      <c r="E17" s="263">
        <v>0</v>
      </c>
      <c r="F17" s="263">
        <v>0</v>
      </c>
      <c r="G17" s="263">
        <v>0</v>
      </c>
      <c r="H17" s="263">
        <v>0</v>
      </c>
      <c r="I17" s="263">
        <v>0</v>
      </c>
      <c r="J17" s="263">
        <v>0</v>
      </c>
      <c r="K17" s="265">
        <v>0</v>
      </c>
      <c r="L17" s="238" t="s">
        <v>33</v>
      </c>
    </row>
    <row r="18" spans="1:12" s="221" customFormat="1" ht="33.75" customHeight="1">
      <c r="A18" s="237" t="s">
        <v>34</v>
      </c>
      <c r="B18" s="262">
        <v>0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3">
        <v>0</v>
      </c>
      <c r="J18" s="263">
        <v>0</v>
      </c>
      <c r="K18" s="265">
        <v>0</v>
      </c>
      <c r="L18" s="238" t="s">
        <v>35</v>
      </c>
    </row>
    <row r="19" spans="1:12" s="221" customFormat="1" ht="33.75" customHeight="1">
      <c r="A19" s="237" t="s">
        <v>36</v>
      </c>
      <c r="B19" s="262">
        <v>0</v>
      </c>
      <c r="C19" s="263">
        <v>0</v>
      </c>
      <c r="D19" s="263">
        <v>0</v>
      </c>
      <c r="E19" s="263">
        <v>0</v>
      </c>
      <c r="F19" s="263">
        <v>0</v>
      </c>
      <c r="G19" s="263">
        <v>0</v>
      </c>
      <c r="H19" s="263">
        <v>0</v>
      </c>
      <c r="I19" s="263">
        <v>0</v>
      </c>
      <c r="J19" s="263">
        <v>0</v>
      </c>
      <c r="K19" s="265">
        <v>0</v>
      </c>
      <c r="L19" s="238" t="s">
        <v>38</v>
      </c>
    </row>
    <row r="20" spans="1:12" s="221" customFormat="1" ht="33.75" customHeight="1">
      <c r="A20" s="237" t="s">
        <v>39</v>
      </c>
      <c r="B20" s="262">
        <v>0</v>
      </c>
      <c r="C20" s="263">
        <v>0</v>
      </c>
      <c r="D20" s="263">
        <v>0</v>
      </c>
      <c r="E20" s="263">
        <v>0</v>
      </c>
      <c r="F20" s="263">
        <v>0</v>
      </c>
      <c r="G20" s="263">
        <v>0</v>
      </c>
      <c r="H20" s="263">
        <v>0</v>
      </c>
      <c r="I20" s="263">
        <v>0</v>
      </c>
      <c r="J20" s="263">
        <v>0</v>
      </c>
      <c r="K20" s="265">
        <v>0</v>
      </c>
      <c r="L20" s="238" t="s">
        <v>40</v>
      </c>
    </row>
    <row r="21" spans="1:12" s="221" customFormat="1" ht="33.75" customHeight="1">
      <c r="A21" s="237" t="s">
        <v>41</v>
      </c>
      <c r="B21" s="262">
        <v>0</v>
      </c>
      <c r="C21" s="263">
        <v>0</v>
      </c>
      <c r="D21" s="263">
        <v>0</v>
      </c>
      <c r="E21" s="263">
        <v>0</v>
      </c>
      <c r="F21" s="263">
        <v>0</v>
      </c>
      <c r="G21" s="263">
        <v>0</v>
      </c>
      <c r="H21" s="263">
        <v>0</v>
      </c>
      <c r="I21" s="263">
        <v>0</v>
      </c>
      <c r="J21" s="263">
        <v>0</v>
      </c>
      <c r="K21" s="265">
        <v>0</v>
      </c>
      <c r="L21" s="238" t="s">
        <v>42</v>
      </c>
    </row>
    <row r="22" spans="1:12" s="221" customFormat="1" ht="33.75" customHeight="1">
      <c r="A22" s="237" t="s">
        <v>43</v>
      </c>
      <c r="B22" s="262">
        <v>0</v>
      </c>
      <c r="C22" s="263">
        <v>0</v>
      </c>
      <c r="D22" s="263">
        <v>0</v>
      </c>
      <c r="E22" s="263">
        <v>0</v>
      </c>
      <c r="F22" s="263">
        <v>0</v>
      </c>
      <c r="G22" s="263">
        <v>0</v>
      </c>
      <c r="H22" s="263">
        <v>0</v>
      </c>
      <c r="I22" s="263">
        <v>0</v>
      </c>
      <c r="J22" s="263">
        <v>0</v>
      </c>
      <c r="K22" s="265">
        <v>0</v>
      </c>
      <c r="L22" s="238" t="s">
        <v>44</v>
      </c>
    </row>
    <row r="23" spans="1:12" s="221" customFormat="1" ht="33.75" customHeight="1">
      <c r="A23" s="237" t="s">
        <v>45</v>
      </c>
      <c r="B23" s="262">
        <v>0</v>
      </c>
      <c r="C23" s="263">
        <v>0</v>
      </c>
      <c r="D23" s="263">
        <v>0</v>
      </c>
      <c r="E23" s="263">
        <v>0</v>
      </c>
      <c r="F23" s="263">
        <v>0</v>
      </c>
      <c r="G23" s="263">
        <v>0</v>
      </c>
      <c r="H23" s="263">
        <v>0</v>
      </c>
      <c r="I23" s="263">
        <v>0</v>
      </c>
      <c r="J23" s="263">
        <v>0</v>
      </c>
      <c r="K23" s="265">
        <v>0</v>
      </c>
      <c r="L23" s="238" t="s">
        <v>46</v>
      </c>
    </row>
    <row r="24" spans="1:12" s="221" customFormat="1" ht="33.75" customHeight="1" thickBot="1">
      <c r="A24" s="240" t="s">
        <v>47</v>
      </c>
      <c r="B24" s="266">
        <v>0</v>
      </c>
      <c r="C24" s="267">
        <v>0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8">
        <v>0</v>
      </c>
      <c r="L24" s="241" t="s">
        <v>241</v>
      </c>
    </row>
    <row r="25" spans="1:12" s="221" customFormat="1" ht="22.5" customHeight="1">
      <c r="A25" s="522" t="s">
        <v>242</v>
      </c>
      <c r="B25" s="522"/>
      <c r="G25" s="505" t="s">
        <v>243</v>
      </c>
      <c r="H25" s="505"/>
      <c r="I25" s="505"/>
      <c r="J25" s="505"/>
      <c r="K25" s="505"/>
      <c r="L25" s="505"/>
    </row>
    <row r="26" spans="1:12" s="214" customFormat="1" ht="13.5" customHeight="1">
      <c r="A26" s="250"/>
      <c r="L26" s="250"/>
    </row>
    <row r="27" spans="1:12" s="214" customFormat="1" ht="3.75" customHeight="1">
      <c r="A27" s="248"/>
      <c r="L27" s="250"/>
    </row>
    <row r="28" spans="1:12" ht="3.75" customHeight="1"/>
    <row r="29" spans="1:12" ht="3.75" customHeight="1"/>
  </sheetData>
  <mergeCells count="6">
    <mergeCell ref="A2:F2"/>
    <mergeCell ref="G2:L2"/>
    <mergeCell ref="A5:A7"/>
    <mergeCell ref="L5:L7"/>
    <mergeCell ref="A25:B25"/>
    <mergeCell ref="G25:L25"/>
  </mergeCells>
  <phoneticPr fontId="4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view="pageBreakPreview" topLeftCell="A5" zoomScale="90" zoomScaleNormal="75" zoomScaleSheetLayoutView="90" workbookViewId="0">
      <selection activeCell="B15" sqref="B15"/>
    </sheetView>
  </sheetViews>
  <sheetFormatPr defaultRowHeight="15.75"/>
  <cols>
    <col min="1" max="1" width="12.25" style="248" customWidth="1"/>
    <col min="2" max="2" width="12" style="248" customWidth="1"/>
    <col min="3" max="3" width="12" style="249" customWidth="1"/>
    <col min="4" max="13" width="10.625" style="249" customWidth="1"/>
    <col min="14" max="14" width="18.75" style="248" customWidth="1"/>
    <col min="15" max="16384" width="9" style="249"/>
  </cols>
  <sheetData>
    <row r="1" spans="1:14" s="214" customFormat="1" ht="15" customHeight="1">
      <c r="A1" s="250"/>
      <c r="B1" s="250"/>
      <c r="N1" s="250"/>
    </row>
    <row r="2" spans="1:14" s="217" customFormat="1" ht="20.25">
      <c r="A2" s="506" t="s">
        <v>270</v>
      </c>
      <c r="B2" s="506"/>
      <c r="C2" s="506"/>
      <c r="D2" s="506"/>
      <c r="E2" s="506"/>
      <c r="F2" s="506"/>
      <c r="G2" s="506"/>
      <c r="H2" s="507" t="s">
        <v>271</v>
      </c>
      <c r="I2" s="507"/>
      <c r="J2" s="507"/>
      <c r="K2" s="507"/>
      <c r="L2" s="507"/>
      <c r="M2" s="507"/>
      <c r="N2" s="507"/>
    </row>
    <row r="3" spans="1:14" s="215" customFormat="1" ht="12" customHeight="1">
      <c r="A3" s="251"/>
      <c r="B3" s="251"/>
      <c r="C3" s="251"/>
      <c r="D3" s="251"/>
      <c r="E3" s="251"/>
      <c r="F3" s="251"/>
      <c r="G3" s="251"/>
      <c r="H3" s="219"/>
      <c r="I3" s="219"/>
      <c r="J3" s="219"/>
      <c r="K3" s="219"/>
      <c r="L3" s="219"/>
      <c r="M3" s="219"/>
      <c r="N3" s="218"/>
    </row>
    <row r="4" spans="1:14" s="221" customFormat="1" ht="15.75" customHeight="1" thickBot="1">
      <c r="A4" s="221" t="s">
        <v>272</v>
      </c>
      <c r="N4" s="222" t="s">
        <v>273</v>
      </c>
    </row>
    <row r="5" spans="1:14" s="269" customFormat="1" ht="15.75" customHeight="1">
      <c r="A5" s="508" t="s">
        <v>217</v>
      </c>
      <c r="B5" s="523" t="s">
        <v>274</v>
      </c>
      <c r="C5" s="524"/>
      <c r="D5" s="525" t="s">
        <v>275</v>
      </c>
      <c r="E5" s="525"/>
      <c r="F5" s="523" t="s">
        <v>276</v>
      </c>
      <c r="G5" s="524"/>
      <c r="H5" s="525" t="s">
        <v>277</v>
      </c>
      <c r="I5" s="524"/>
      <c r="J5" s="525" t="s">
        <v>278</v>
      </c>
      <c r="K5" s="525"/>
      <c r="L5" s="523" t="s">
        <v>279</v>
      </c>
      <c r="M5" s="524"/>
      <c r="N5" s="515" t="s">
        <v>223</v>
      </c>
    </row>
    <row r="6" spans="1:14" s="269" customFormat="1" ht="15.75" customHeight="1">
      <c r="A6" s="509"/>
      <c r="B6" s="526" t="s">
        <v>280</v>
      </c>
      <c r="C6" s="527"/>
      <c r="D6" s="528" t="s">
        <v>281</v>
      </c>
      <c r="E6" s="528"/>
      <c r="F6" s="526" t="s">
        <v>282</v>
      </c>
      <c r="G6" s="527"/>
      <c r="H6" s="270" t="s">
        <v>283</v>
      </c>
      <c r="I6" s="271"/>
      <c r="J6" s="529" t="s">
        <v>284</v>
      </c>
      <c r="K6" s="527"/>
      <c r="L6" s="526" t="s">
        <v>285</v>
      </c>
      <c r="M6" s="527"/>
      <c r="N6" s="516"/>
    </row>
    <row r="7" spans="1:14" s="269" customFormat="1" ht="15.75" customHeight="1">
      <c r="A7" s="509"/>
      <c r="B7" s="272" t="s">
        <v>286</v>
      </c>
      <c r="C7" s="272" t="s">
        <v>287</v>
      </c>
      <c r="D7" s="272" t="s">
        <v>286</v>
      </c>
      <c r="E7" s="272" t="s">
        <v>287</v>
      </c>
      <c r="F7" s="272" t="s">
        <v>286</v>
      </c>
      <c r="G7" s="272" t="s">
        <v>287</v>
      </c>
      <c r="H7" s="273" t="s">
        <v>286</v>
      </c>
      <c r="I7" s="272" t="s">
        <v>287</v>
      </c>
      <c r="J7" s="272" t="s">
        <v>286</v>
      </c>
      <c r="K7" s="272" t="s">
        <v>287</v>
      </c>
      <c r="L7" s="272" t="s">
        <v>286</v>
      </c>
      <c r="M7" s="272" t="s">
        <v>287</v>
      </c>
      <c r="N7" s="516"/>
    </row>
    <row r="8" spans="1:14" s="269" customFormat="1" ht="15.75" customHeight="1">
      <c r="A8" s="510"/>
      <c r="B8" s="274" t="s">
        <v>288</v>
      </c>
      <c r="C8" s="274" t="s">
        <v>289</v>
      </c>
      <c r="D8" s="274" t="s">
        <v>288</v>
      </c>
      <c r="E8" s="274" t="s">
        <v>289</v>
      </c>
      <c r="F8" s="274" t="s">
        <v>288</v>
      </c>
      <c r="G8" s="274" t="s">
        <v>289</v>
      </c>
      <c r="H8" s="271" t="s">
        <v>288</v>
      </c>
      <c r="I8" s="274" t="s">
        <v>289</v>
      </c>
      <c r="J8" s="274" t="s">
        <v>288</v>
      </c>
      <c r="K8" s="274" t="s">
        <v>289</v>
      </c>
      <c r="L8" s="274" t="s">
        <v>288</v>
      </c>
      <c r="M8" s="274" t="s">
        <v>289</v>
      </c>
      <c r="N8" s="517"/>
    </row>
    <row r="9" spans="1:14" s="221" customFormat="1" ht="32.25" customHeight="1">
      <c r="A9" s="275">
        <v>2012</v>
      </c>
      <c r="B9" s="277">
        <v>279</v>
      </c>
      <c r="C9" s="231">
        <v>4720</v>
      </c>
      <c r="D9" s="231">
        <v>7</v>
      </c>
      <c r="E9" s="231">
        <v>191</v>
      </c>
      <c r="F9" s="231">
        <v>10</v>
      </c>
      <c r="G9" s="231">
        <v>121</v>
      </c>
      <c r="H9" s="231">
        <v>45</v>
      </c>
      <c r="I9" s="231">
        <v>366</v>
      </c>
      <c r="J9" s="231">
        <v>82</v>
      </c>
      <c r="K9" s="231">
        <v>1212</v>
      </c>
      <c r="L9" s="231">
        <v>135</v>
      </c>
      <c r="M9" s="278">
        <v>2830</v>
      </c>
      <c r="N9" s="279">
        <v>2012</v>
      </c>
    </row>
    <row r="10" spans="1:14" s="221" customFormat="1" ht="32.25" customHeight="1">
      <c r="A10" s="275">
        <v>2013</v>
      </c>
      <c r="B10" s="277">
        <v>270</v>
      </c>
      <c r="C10" s="231">
        <v>4704</v>
      </c>
      <c r="D10" s="231">
        <v>7</v>
      </c>
      <c r="E10" s="231">
        <v>180</v>
      </c>
      <c r="F10" s="231">
        <v>11</v>
      </c>
      <c r="G10" s="231">
        <v>122</v>
      </c>
      <c r="H10" s="231">
        <v>36</v>
      </c>
      <c r="I10" s="231">
        <v>723</v>
      </c>
      <c r="J10" s="231">
        <v>87</v>
      </c>
      <c r="K10" s="231">
        <v>1015</v>
      </c>
      <c r="L10" s="231">
        <v>129</v>
      </c>
      <c r="M10" s="278">
        <v>2664</v>
      </c>
      <c r="N10" s="279">
        <v>2013</v>
      </c>
    </row>
    <row r="11" spans="1:14" s="221" customFormat="1" ht="32.25" customHeight="1">
      <c r="A11" s="275">
        <v>2014</v>
      </c>
      <c r="B11" s="277">
        <v>232</v>
      </c>
      <c r="C11" s="231">
        <v>3214</v>
      </c>
      <c r="D11" s="231">
        <v>6</v>
      </c>
      <c r="E11" s="231">
        <v>141</v>
      </c>
      <c r="F11" s="231">
        <v>8</v>
      </c>
      <c r="G11" s="231">
        <v>70</v>
      </c>
      <c r="H11" s="231">
        <v>24</v>
      </c>
      <c r="I11" s="231">
        <v>230</v>
      </c>
      <c r="J11" s="231">
        <v>102</v>
      </c>
      <c r="K11" s="231">
        <v>1073</v>
      </c>
      <c r="L11" s="231">
        <v>92</v>
      </c>
      <c r="M11" s="278">
        <v>1700</v>
      </c>
      <c r="N11" s="279">
        <v>2014</v>
      </c>
    </row>
    <row r="12" spans="1:14" s="221" customFormat="1" ht="32.25" customHeight="1">
      <c r="A12" s="275">
        <v>2015</v>
      </c>
      <c r="B12" s="277">
        <v>309</v>
      </c>
      <c r="C12" s="231">
        <v>5076</v>
      </c>
      <c r="D12" s="231">
        <v>9</v>
      </c>
      <c r="E12" s="231">
        <v>191</v>
      </c>
      <c r="F12" s="231">
        <v>10</v>
      </c>
      <c r="G12" s="231">
        <v>137</v>
      </c>
      <c r="H12" s="231">
        <v>20</v>
      </c>
      <c r="I12" s="231">
        <v>237</v>
      </c>
      <c r="J12" s="231">
        <v>91</v>
      </c>
      <c r="K12" s="231">
        <v>1061</v>
      </c>
      <c r="L12" s="231">
        <v>179</v>
      </c>
      <c r="M12" s="278">
        <v>3450</v>
      </c>
      <c r="N12" s="279">
        <v>2015</v>
      </c>
    </row>
    <row r="13" spans="1:14" s="221" customFormat="1" ht="32.25" customHeight="1">
      <c r="A13" s="414">
        <v>2016</v>
      </c>
      <c r="B13" s="277">
        <v>315</v>
      </c>
      <c r="C13" s="354">
        <v>4966</v>
      </c>
      <c r="D13" s="354">
        <v>14</v>
      </c>
      <c r="E13" s="354">
        <v>198</v>
      </c>
      <c r="F13" s="354">
        <v>12</v>
      </c>
      <c r="G13" s="354">
        <v>147</v>
      </c>
      <c r="H13" s="354">
        <v>15</v>
      </c>
      <c r="I13" s="354">
        <v>165</v>
      </c>
      <c r="J13" s="354">
        <v>118</v>
      </c>
      <c r="K13" s="354">
        <v>1374</v>
      </c>
      <c r="L13" s="354">
        <v>156</v>
      </c>
      <c r="M13" s="278">
        <v>3082</v>
      </c>
      <c r="N13" s="279">
        <v>2016</v>
      </c>
    </row>
    <row r="14" spans="1:14" s="236" customFormat="1" ht="32.25" customHeight="1">
      <c r="A14" s="280">
        <v>2017</v>
      </c>
      <c r="B14" s="281">
        <f>SUM(B15:B25)</f>
        <v>323</v>
      </c>
      <c r="C14" s="234">
        <f>SUM(C15:C25)</f>
        <v>5151</v>
      </c>
      <c r="D14" s="234">
        <f t="shared" ref="D14:M14" si="0">SUM(D15:D25)</f>
        <v>11</v>
      </c>
      <c r="E14" s="234">
        <f t="shared" si="0"/>
        <v>174</v>
      </c>
      <c r="F14" s="234">
        <f t="shared" si="0"/>
        <v>12</v>
      </c>
      <c r="G14" s="234">
        <f t="shared" si="0"/>
        <v>147</v>
      </c>
      <c r="H14" s="234">
        <f t="shared" si="0"/>
        <v>35</v>
      </c>
      <c r="I14" s="234">
        <f t="shared" si="0"/>
        <v>464</v>
      </c>
      <c r="J14" s="234">
        <f t="shared" si="0"/>
        <v>106</v>
      </c>
      <c r="K14" s="234">
        <f t="shared" si="0"/>
        <v>1360</v>
      </c>
      <c r="L14" s="234">
        <f t="shared" si="0"/>
        <v>159</v>
      </c>
      <c r="M14" s="282">
        <f t="shared" si="0"/>
        <v>3006</v>
      </c>
      <c r="N14" s="283">
        <v>2017</v>
      </c>
    </row>
    <row r="15" spans="1:14" s="221" customFormat="1" ht="32.25" customHeight="1">
      <c r="A15" s="237" t="s">
        <v>230</v>
      </c>
      <c r="B15" s="276">
        <f>SUM(D15,F15,H15,J15,L15)</f>
        <v>40</v>
      </c>
      <c r="C15" s="276">
        <f>SUM(E15,G15,I15,K15,M15)</f>
        <v>245</v>
      </c>
      <c r="D15" s="276">
        <v>1</v>
      </c>
      <c r="E15" s="276">
        <v>4</v>
      </c>
      <c r="F15" s="276">
        <v>0</v>
      </c>
      <c r="G15" s="276">
        <v>0</v>
      </c>
      <c r="H15" s="276">
        <v>5</v>
      </c>
      <c r="I15" s="276">
        <v>25</v>
      </c>
      <c r="J15" s="276">
        <v>10</v>
      </c>
      <c r="K15" s="276">
        <v>88</v>
      </c>
      <c r="L15" s="276">
        <v>24</v>
      </c>
      <c r="M15" s="284">
        <v>128</v>
      </c>
      <c r="N15" s="285" t="s">
        <v>231</v>
      </c>
    </row>
    <row r="16" spans="1:14" s="221" customFormat="1" ht="32.25" customHeight="1">
      <c r="A16" s="237" t="s">
        <v>232</v>
      </c>
      <c r="B16" s="276">
        <f t="shared" ref="B16:B25" si="1">SUM(D16,F16,H16,J16,L16)</f>
        <v>64</v>
      </c>
      <c r="C16" s="276">
        <f t="shared" ref="C16:C25" si="2">SUM(E16,G16,I16,K16,M16)</f>
        <v>897</v>
      </c>
      <c r="D16" s="276">
        <v>1</v>
      </c>
      <c r="E16" s="276">
        <v>22</v>
      </c>
      <c r="F16" s="276">
        <v>5</v>
      </c>
      <c r="G16" s="276">
        <v>54</v>
      </c>
      <c r="H16" s="276">
        <v>2</v>
      </c>
      <c r="I16" s="276">
        <v>18</v>
      </c>
      <c r="J16" s="276">
        <v>41</v>
      </c>
      <c r="K16" s="276">
        <v>664</v>
      </c>
      <c r="L16" s="276">
        <v>15</v>
      </c>
      <c r="M16" s="284">
        <v>139</v>
      </c>
      <c r="N16" s="285" t="s">
        <v>29</v>
      </c>
    </row>
    <row r="17" spans="1:14" s="221" customFormat="1" ht="32.25" customHeight="1">
      <c r="A17" s="237" t="s">
        <v>433</v>
      </c>
      <c r="B17" s="276">
        <f t="shared" si="1"/>
        <v>9</v>
      </c>
      <c r="C17" s="276">
        <f t="shared" si="2"/>
        <v>72</v>
      </c>
      <c r="D17" s="276">
        <v>0</v>
      </c>
      <c r="E17" s="276">
        <v>0</v>
      </c>
      <c r="F17" s="276">
        <v>1</v>
      </c>
      <c r="G17" s="276">
        <v>13</v>
      </c>
      <c r="H17" s="276">
        <v>0</v>
      </c>
      <c r="I17" s="276">
        <v>0</v>
      </c>
      <c r="J17" s="276">
        <v>2</v>
      </c>
      <c r="K17" s="276">
        <v>8</v>
      </c>
      <c r="L17" s="276">
        <v>6</v>
      </c>
      <c r="M17" s="284">
        <v>51</v>
      </c>
      <c r="N17" s="285" t="s">
        <v>431</v>
      </c>
    </row>
    <row r="18" spans="1:14" s="221" customFormat="1" ht="32.25" customHeight="1">
      <c r="A18" s="237" t="s">
        <v>233</v>
      </c>
      <c r="B18" s="276">
        <f t="shared" si="1"/>
        <v>29</v>
      </c>
      <c r="C18" s="276">
        <f t="shared" si="2"/>
        <v>587</v>
      </c>
      <c r="D18" s="276">
        <v>3</v>
      </c>
      <c r="E18" s="276">
        <v>114</v>
      </c>
      <c r="F18" s="276">
        <v>0</v>
      </c>
      <c r="G18" s="276">
        <v>0</v>
      </c>
      <c r="H18" s="276">
        <v>2</v>
      </c>
      <c r="I18" s="276">
        <v>28</v>
      </c>
      <c r="J18" s="276">
        <v>9</v>
      </c>
      <c r="K18" s="276">
        <v>67</v>
      </c>
      <c r="L18" s="276">
        <v>15</v>
      </c>
      <c r="M18" s="284">
        <v>378</v>
      </c>
      <c r="N18" s="285" t="s">
        <v>33</v>
      </c>
    </row>
    <row r="19" spans="1:14" s="221" customFormat="1" ht="32.25" customHeight="1">
      <c r="A19" s="237" t="s">
        <v>234</v>
      </c>
      <c r="B19" s="276">
        <f t="shared" si="1"/>
        <v>11</v>
      </c>
      <c r="C19" s="276">
        <f t="shared" si="2"/>
        <v>125</v>
      </c>
      <c r="D19" s="276">
        <v>1</v>
      </c>
      <c r="E19" s="276">
        <v>4</v>
      </c>
      <c r="F19" s="276">
        <v>1</v>
      </c>
      <c r="G19" s="276">
        <v>4</v>
      </c>
      <c r="H19" s="276">
        <v>2</v>
      </c>
      <c r="I19" s="276">
        <v>51</v>
      </c>
      <c r="J19" s="276">
        <v>3</v>
      </c>
      <c r="K19" s="276">
        <v>49</v>
      </c>
      <c r="L19" s="276">
        <v>4</v>
      </c>
      <c r="M19" s="284">
        <v>17</v>
      </c>
      <c r="N19" s="285" t="s">
        <v>35</v>
      </c>
    </row>
    <row r="20" spans="1:14" s="221" customFormat="1" ht="32.25" customHeight="1">
      <c r="A20" s="237" t="s">
        <v>235</v>
      </c>
      <c r="B20" s="276">
        <f t="shared" si="1"/>
        <v>9</v>
      </c>
      <c r="C20" s="276">
        <f t="shared" si="2"/>
        <v>127</v>
      </c>
      <c r="D20" s="276">
        <v>0</v>
      </c>
      <c r="E20" s="276">
        <v>0</v>
      </c>
      <c r="F20" s="276">
        <v>0</v>
      </c>
      <c r="G20" s="276">
        <v>0</v>
      </c>
      <c r="H20" s="276">
        <v>2</v>
      </c>
      <c r="I20" s="276">
        <v>14</v>
      </c>
      <c r="J20" s="276">
        <v>3</v>
      </c>
      <c r="K20" s="276">
        <v>31</v>
      </c>
      <c r="L20" s="276">
        <v>4</v>
      </c>
      <c r="M20" s="284">
        <v>82</v>
      </c>
      <c r="N20" s="285" t="s">
        <v>38</v>
      </c>
    </row>
    <row r="21" spans="1:14" s="221" customFormat="1" ht="32.25" customHeight="1">
      <c r="A21" s="237" t="s">
        <v>236</v>
      </c>
      <c r="B21" s="276">
        <f t="shared" si="1"/>
        <v>38</v>
      </c>
      <c r="C21" s="276">
        <f t="shared" si="2"/>
        <v>988</v>
      </c>
      <c r="D21" s="276">
        <v>1</v>
      </c>
      <c r="E21" s="276">
        <v>4</v>
      </c>
      <c r="F21" s="276">
        <v>2</v>
      </c>
      <c r="G21" s="276">
        <v>27</v>
      </c>
      <c r="H21" s="276">
        <v>5</v>
      </c>
      <c r="I21" s="276">
        <v>72</v>
      </c>
      <c r="J21" s="276">
        <v>15</v>
      </c>
      <c r="K21" s="276">
        <v>217</v>
      </c>
      <c r="L21" s="276">
        <v>15</v>
      </c>
      <c r="M21" s="284">
        <v>668</v>
      </c>
      <c r="N21" s="285" t="s">
        <v>40</v>
      </c>
    </row>
    <row r="22" spans="1:14" s="221" customFormat="1" ht="32.25" customHeight="1">
      <c r="A22" s="237" t="s">
        <v>237</v>
      </c>
      <c r="B22" s="276">
        <f t="shared" si="1"/>
        <v>30</v>
      </c>
      <c r="C22" s="276">
        <f t="shared" si="2"/>
        <v>403</v>
      </c>
      <c r="D22" s="276">
        <v>0</v>
      </c>
      <c r="E22" s="276">
        <v>0</v>
      </c>
      <c r="F22" s="276">
        <v>1</v>
      </c>
      <c r="G22" s="276">
        <v>20</v>
      </c>
      <c r="H22" s="276">
        <v>2</v>
      </c>
      <c r="I22" s="276">
        <v>13</v>
      </c>
      <c r="J22" s="276">
        <v>1</v>
      </c>
      <c r="K22" s="276">
        <v>10</v>
      </c>
      <c r="L22" s="276">
        <v>26</v>
      </c>
      <c r="M22" s="284">
        <v>360</v>
      </c>
      <c r="N22" s="285" t="s">
        <v>42</v>
      </c>
    </row>
    <row r="23" spans="1:14" s="221" customFormat="1" ht="32.25" customHeight="1">
      <c r="A23" s="237" t="s">
        <v>238</v>
      </c>
      <c r="B23" s="276">
        <f t="shared" si="1"/>
        <v>15</v>
      </c>
      <c r="C23" s="276">
        <f t="shared" si="2"/>
        <v>158</v>
      </c>
      <c r="D23" s="276">
        <v>1</v>
      </c>
      <c r="E23" s="276">
        <v>4</v>
      </c>
      <c r="F23" s="276">
        <v>1</v>
      </c>
      <c r="G23" s="276">
        <v>25</v>
      </c>
      <c r="H23" s="276">
        <v>1</v>
      </c>
      <c r="I23" s="276">
        <v>2</v>
      </c>
      <c r="J23" s="276">
        <v>9</v>
      </c>
      <c r="K23" s="276">
        <v>87</v>
      </c>
      <c r="L23" s="276">
        <v>3</v>
      </c>
      <c r="M23" s="284">
        <v>40</v>
      </c>
      <c r="N23" s="285" t="s">
        <v>44</v>
      </c>
    </row>
    <row r="24" spans="1:14" s="221" customFormat="1" ht="32.25" customHeight="1">
      <c r="A24" s="237" t="s">
        <v>239</v>
      </c>
      <c r="B24" s="276">
        <f t="shared" si="1"/>
        <v>42</v>
      </c>
      <c r="C24" s="276">
        <f t="shared" si="2"/>
        <v>976</v>
      </c>
      <c r="D24" s="276">
        <v>0</v>
      </c>
      <c r="E24" s="276">
        <v>0</v>
      </c>
      <c r="F24" s="276">
        <v>0</v>
      </c>
      <c r="G24" s="276">
        <v>0</v>
      </c>
      <c r="H24" s="276">
        <v>7</v>
      </c>
      <c r="I24" s="276">
        <v>131</v>
      </c>
      <c r="J24" s="276">
        <v>8</v>
      </c>
      <c r="K24" s="276">
        <v>58</v>
      </c>
      <c r="L24" s="276">
        <v>27</v>
      </c>
      <c r="M24" s="284">
        <v>787</v>
      </c>
      <c r="N24" s="285" t="s">
        <v>46</v>
      </c>
    </row>
    <row r="25" spans="1:14" s="221" customFormat="1" ht="32.25" customHeight="1" thickBot="1">
      <c r="A25" s="240" t="s">
        <v>240</v>
      </c>
      <c r="B25" s="425">
        <f t="shared" si="1"/>
        <v>36</v>
      </c>
      <c r="C25" s="286">
        <f t="shared" si="2"/>
        <v>573</v>
      </c>
      <c r="D25" s="286">
        <v>3</v>
      </c>
      <c r="E25" s="286">
        <v>22</v>
      </c>
      <c r="F25" s="286">
        <v>1</v>
      </c>
      <c r="G25" s="286">
        <v>4</v>
      </c>
      <c r="H25" s="286">
        <v>7</v>
      </c>
      <c r="I25" s="286">
        <v>110</v>
      </c>
      <c r="J25" s="286">
        <v>5</v>
      </c>
      <c r="K25" s="286">
        <v>81</v>
      </c>
      <c r="L25" s="286">
        <v>20</v>
      </c>
      <c r="M25" s="287">
        <v>356</v>
      </c>
      <c r="N25" s="288" t="s">
        <v>241</v>
      </c>
    </row>
    <row r="26" spans="1:14" s="221" customFormat="1" ht="26.25" customHeight="1">
      <c r="A26" s="242" t="s">
        <v>242</v>
      </c>
      <c r="B26" s="289"/>
      <c r="G26" s="242"/>
      <c r="H26" s="505" t="s">
        <v>243</v>
      </c>
      <c r="I26" s="505"/>
      <c r="J26" s="505"/>
      <c r="K26" s="505"/>
      <c r="L26" s="505"/>
      <c r="M26" s="505"/>
      <c r="N26" s="505"/>
    </row>
    <row r="27" spans="1:14" s="214" customFormat="1" ht="3" customHeight="1">
      <c r="A27" s="290"/>
      <c r="B27" s="250"/>
      <c r="N27" s="291"/>
    </row>
    <row r="28" spans="1:14" s="214" customFormat="1" ht="3" customHeight="1">
      <c r="A28" s="292"/>
      <c r="B28" s="250"/>
      <c r="N28" s="291"/>
    </row>
    <row r="29" spans="1:14" s="214" customFormat="1" ht="3" customHeight="1">
      <c r="B29" s="250"/>
      <c r="N29" s="250"/>
    </row>
    <row r="30" spans="1:14" s="214" customFormat="1" ht="18" customHeight="1">
      <c r="A30" s="250"/>
      <c r="B30" s="250"/>
      <c r="N30" s="250"/>
    </row>
  </sheetData>
  <mergeCells count="16">
    <mergeCell ref="H26:N26"/>
    <mergeCell ref="A2:G2"/>
    <mergeCell ref="H2:N2"/>
    <mergeCell ref="A5:A8"/>
    <mergeCell ref="B5:C5"/>
    <mergeCell ref="D5:E5"/>
    <mergeCell ref="F5:G5"/>
    <mergeCell ref="H5:I5"/>
    <mergeCell ref="J5:K5"/>
    <mergeCell ref="L5:M5"/>
    <mergeCell ref="N5:N8"/>
    <mergeCell ref="B6:C6"/>
    <mergeCell ref="D6:E6"/>
    <mergeCell ref="F6:G6"/>
    <mergeCell ref="J6:K6"/>
    <mergeCell ref="L6:M6"/>
  </mergeCells>
  <phoneticPr fontId="4" type="noConversion"/>
  <printOptions horizontalCentered="1"/>
  <pageMargins left="0.59055118110236227" right="0.59055118110236227" top="0.78740157480314965" bottom="0.39370078740157483" header="0.39370078740157483" footer="0"/>
  <pageSetup paperSize="9" scale="7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view="pageBreakPreview" topLeftCell="A16" zoomScaleNormal="75" workbookViewId="0">
      <selection activeCell="B15" sqref="B15"/>
    </sheetView>
  </sheetViews>
  <sheetFormatPr defaultRowHeight="14.25"/>
  <cols>
    <col min="1" max="1" width="13.25" style="320" customWidth="1"/>
    <col min="2" max="2" width="11.25" style="320" customWidth="1"/>
    <col min="3" max="3" width="27.25" style="320" bestFit="1" customWidth="1"/>
    <col min="4" max="4" width="15.25" style="320" customWidth="1"/>
    <col min="5" max="5" width="14.375" style="320" customWidth="1"/>
    <col min="6" max="6" width="14" style="320" customWidth="1"/>
    <col min="7" max="8" width="14.625" style="320" customWidth="1"/>
    <col min="9" max="9" width="9.75" style="320" customWidth="1"/>
    <col min="10" max="10" width="15.5" style="320" customWidth="1"/>
    <col min="11" max="11" width="11.875" style="320" customWidth="1"/>
    <col min="12" max="12" width="12" style="320" bestFit="1" customWidth="1"/>
    <col min="13" max="13" width="16.875" style="320" customWidth="1"/>
    <col min="14" max="16384" width="9" style="320"/>
  </cols>
  <sheetData>
    <row r="1" spans="1:13" s="214" customFormat="1" ht="12">
      <c r="A1" s="213"/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3" s="217" customFormat="1" ht="20.25">
      <c r="A2" s="506" t="s">
        <v>290</v>
      </c>
      <c r="B2" s="506"/>
      <c r="C2" s="506"/>
      <c r="D2" s="506"/>
      <c r="E2" s="506"/>
      <c r="F2" s="506"/>
      <c r="G2" s="506" t="s">
        <v>291</v>
      </c>
      <c r="H2" s="506"/>
      <c r="I2" s="506"/>
      <c r="J2" s="506"/>
      <c r="K2" s="506"/>
      <c r="L2" s="506"/>
      <c r="M2" s="506"/>
    </row>
    <row r="3" spans="1:13" s="215" customFormat="1" ht="17.25" customHeight="1">
      <c r="A3" s="536"/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</row>
    <row r="4" spans="1:13" s="221" customFormat="1" thickBot="1">
      <c r="A4" s="221" t="s">
        <v>292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M4" s="222" t="s">
        <v>293</v>
      </c>
    </row>
    <row r="5" spans="1:13" s="260" customFormat="1" ht="25.5" customHeight="1">
      <c r="A5" s="508" t="s">
        <v>217</v>
      </c>
      <c r="B5" s="295" t="s">
        <v>294</v>
      </c>
      <c r="C5" s="295" t="s">
        <v>295</v>
      </c>
      <c r="D5" s="295" t="s">
        <v>296</v>
      </c>
      <c r="E5" s="537" t="s">
        <v>297</v>
      </c>
      <c r="F5" s="296"/>
      <c r="G5" s="297" t="s">
        <v>298</v>
      </c>
      <c r="H5" s="297"/>
      <c r="I5" s="298"/>
      <c r="J5" s="295" t="s">
        <v>299</v>
      </c>
      <c r="K5" s="295" t="s">
        <v>300</v>
      </c>
      <c r="L5" s="295" t="s">
        <v>301</v>
      </c>
      <c r="M5" s="515" t="s">
        <v>223</v>
      </c>
    </row>
    <row r="6" spans="1:13" s="260" customFormat="1" ht="27" customHeight="1">
      <c r="A6" s="509"/>
      <c r="B6" s="299"/>
      <c r="C6" s="299"/>
      <c r="D6" s="300" t="s">
        <v>302</v>
      </c>
      <c r="E6" s="538"/>
      <c r="F6" s="301" t="s">
        <v>303</v>
      </c>
      <c r="G6" s="539" t="s">
        <v>304</v>
      </c>
      <c r="H6" s="302" t="s">
        <v>305</v>
      </c>
      <c r="I6" s="301" t="s">
        <v>306</v>
      </c>
      <c r="J6" s="300" t="s">
        <v>307</v>
      </c>
      <c r="K6" s="300" t="s">
        <v>308</v>
      </c>
      <c r="L6" s="300" t="s">
        <v>309</v>
      </c>
      <c r="M6" s="516"/>
    </row>
    <row r="7" spans="1:13" s="260" customFormat="1" ht="24" customHeight="1">
      <c r="A7" s="509"/>
      <c r="B7" s="534" t="s">
        <v>310</v>
      </c>
      <c r="C7" s="534" t="s">
        <v>311</v>
      </c>
      <c r="D7" s="534" t="s">
        <v>312</v>
      </c>
      <c r="E7" s="530" t="s">
        <v>313</v>
      </c>
      <c r="F7" s="530" t="s">
        <v>314</v>
      </c>
      <c r="G7" s="539"/>
      <c r="H7" s="532" t="s">
        <v>315</v>
      </c>
      <c r="I7" s="534" t="s">
        <v>316</v>
      </c>
      <c r="J7" s="534" t="s">
        <v>317</v>
      </c>
      <c r="K7" s="534" t="s">
        <v>318</v>
      </c>
      <c r="L7" s="534" t="s">
        <v>319</v>
      </c>
      <c r="M7" s="516"/>
    </row>
    <row r="8" spans="1:13" s="260" customFormat="1" ht="24" customHeight="1">
      <c r="A8" s="510"/>
      <c r="B8" s="531"/>
      <c r="C8" s="531"/>
      <c r="D8" s="531"/>
      <c r="E8" s="531"/>
      <c r="F8" s="531"/>
      <c r="G8" s="540"/>
      <c r="H8" s="533"/>
      <c r="I8" s="531"/>
      <c r="J8" s="535"/>
      <c r="K8" s="531"/>
      <c r="L8" s="535"/>
      <c r="M8" s="517"/>
    </row>
    <row r="9" spans="1:13" s="221" customFormat="1" ht="30.75" customHeight="1">
      <c r="A9" s="303">
        <v>2012</v>
      </c>
      <c r="B9" s="277">
        <v>7</v>
      </c>
      <c r="C9" s="304" t="s">
        <v>320</v>
      </c>
      <c r="D9" s="231">
        <v>823</v>
      </c>
      <c r="E9" s="231">
        <v>628</v>
      </c>
      <c r="F9" s="231">
        <v>615</v>
      </c>
      <c r="G9" s="231">
        <v>79</v>
      </c>
      <c r="H9" s="231">
        <v>71</v>
      </c>
      <c r="I9" s="305">
        <v>89</v>
      </c>
      <c r="J9" s="231">
        <v>1603</v>
      </c>
      <c r="K9" s="231">
        <v>3540</v>
      </c>
      <c r="L9" s="278">
        <v>40216</v>
      </c>
      <c r="M9" s="232">
        <v>2012</v>
      </c>
    </row>
    <row r="10" spans="1:13" s="221" customFormat="1" ht="30.75" customHeight="1">
      <c r="A10" s="303">
        <v>2013</v>
      </c>
      <c r="B10" s="277">
        <v>9</v>
      </c>
      <c r="C10" s="304" t="s">
        <v>321</v>
      </c>
      <c r="D10" s="231">
        <v>2088</v>
      </c>
      <c r="E10" s="231">
        <v>1413</v>
      </c>
      <c r="F10" s="231">
        <v>1148</v>
      </c>
      <c r="G10" s="231">
        <v>91</v>
      </c>
      <c r="H10" s="231">
        <v>76</v>
      </c>
      <c r="I10" s="231">
        <v>83.516483516483518</v>
      </c>
      <c r="J10" s="231">
        <v>1705</v>
      </c>
      <c r="K10" s="231">
        <v>4421</v>
      </c>
      <c r="L10" s="278">
        <v>100256</v>
      </c>
      <c r="M10" s="232">
        <v>2013</v>
      </c>
    </row>
    <row r="11" spans="1:13" s="221" customFormat="1" ht="30.75" customHeight="1">
      <c r="A11" s="303">
        <v>2014</v>
      </c>
      <c r="B11" s="277">
        <v>9</v>
      </c>
      <c r="C11" s="304" t="s">
        <v>321</v>
      </c>
      <c r="D11" s="231">
        <v>2102</v>
      </c>
      <c r="E11" s="231">
        <v>1424</v>
      </c>
      <c r="F11" s="231">
        <v>1235</v>
      </c>
      <c r="G11" s="231">
        <v>93</v>
      </c>
      <c r="H11" s="231">
        <v>82</v>
      </c>
      <c r="I11" s="305">
        <v>447.32905982905982</v>
      </c>
      <c r="J11" s="231">
        <v>1826</v>
      </c>
      <c r="K11" s="231">
        <v>6050</v>
      </c>
      <c r="L11" s="278">
        <v>239256</v>
      </c>
      <c r="M11" s="232">
        <v>2014</v>
      </c>
    </row>
    <row r="12" spans="1:13" s="221" customFormat="1" ht="30.75" customHeight="1">
      <c r="A12" s="303">
        <v>2015</v>
      </c>
      <c r="B12" s="306">
        <v>9</v>
      </c>
      <c r="C12" s="307" t="s">
        <v>322</v>
      </c>
      <c r="D12" s="308">
        <v>3362</v>
      </c>
      <c r="E12" s="308">
        <v>1507</v>
      </c>
      <c r="F12" s="308">
        <v>1246</v>
      </c>
      <c r="G12" s="308">
        <v>87</v>
      </c>
      <c r="H12" s="308">
        <v>83</v>
      </c>
      <c r="I12" s="308">
        <v>474.24242424242425</v>
      </c>
      <c r="J12" s="308">
        <v>1756</v>
      </c>
      <c r="K12" s="308">
        <v>4944</v>
      </c>
      <c r="L12" s="309">
        <v>187303</v>
      </c>
      <c r="M12" s="232">
        <v>2015</v>
      </c>
    </row>
    <row r="13" spans="1:13" s="221" customFormat="1" ht="30.75" customHeight="1">
      <c r="A13" s="303">
        <v>2016</v>
      </c>
      <c r="B13" s="306">
        <v>10</v>
      </c>
      <c r="C13" s="307" t="s">
        <v>322</v>
      </c>
      <c r="D13" s="358">
        <v>3362</v>
      </c>
      <c r="E13" s="358">
        <v>1507</v>
      </c>
      <c r="F13" s="358">
        <v>1367</v>
      </c>
      <c r="G13" s="358">
        <v>82</v>
      </c>
      <c r="H13" s="358">
        <v>74</v>
      </c>
      <c r="I13" s="358">
        <v>88.571428571428584</v>
      </c>
      <c r="J13" s="358">
        <v>1774</v>
      </c>
      <c r="K13" s="358">
        <v>4914</v>
      </c>
      <c r="L13" s="358">
        <v>199833</v>
      </c>
      <c r="M13" s="232">
        <v>2016</v>
      </c>
    </row>
    <row r="14" spans="1:13" s="221" customFormat="1" ht="30.75" customHeight="1">
      <c r="A14" s="310">
        <v>2017</v>
      </c>
      <c r="B14" s="311">
        <v>10</v>
      </c>
      <c r="C14" s="312" t="s">
        <v>323</v>
      </c>
      <c r="D14" s="313">
        <f>SUM(D15:D25)</f>
        <v>3366</v>
      </c>
      <c r="E14" s="313">
        <f t="shared" ref="E14:L14" si="0">SUM(E15:E25)</f>
        <v>2770</v>
      </c>
      <c r="F14" s="313">
        <f t="shared" si="0"/>
        <v>1399</v>
      </c>
      <c r="G14" s="313">
        <f t="shared" si="0"/>
        <v>85</v>
      </c>
      <c r="H14" s="313">
        <f t="shared" si="0"/>
        <v>80</v>
      </c>
      <c r="I14" s="313">
        <f>AVERAGE(I16,I21,I22,I24,I25)</f>
        <v>92.326803631151463</v>
      </c>
      <c r="J14" s="313">
        <f t="shared" si="0"/>
        <v>1885</v>
      </c>
      <c r="K14" s="313">
        <f t="shared" si="0"/>
        <v>5737</v>
      </c>
      <c r="L14" s="313">
        <f t="shared" si="0"/>
        <v>197490</v>
      </c>
      <c r="M14" s="235">
        <v>2017</v>
      </c>
    </row>
    <row r="15" spans="1:13" s="289" customFormat="1" ht="30.75" customHeight="1">
      <c r="A15" s="237" t="s">
        <v>230</v>
      </c>
      <c r="B15" s="306">
        <v>0</v>
      </c>
      <c r="C15" s="307"/>
      <c r="D15" s="356">
        <v>0</v>
      </c>
      <c r="E15" s="356">
        <v>0</v>
      </c>
      <c r="F15" s="356">
        <v>0</v>
      </c>
      <c r="G15" s="356">
        <v>0</v>
      </c>
      <c r="H15" s="356">
        <v>0</v>
      </c>
      <c r="I15" s="308">
        <v>0</v>
      </c>
      <c r="J15" s="358">
        <v>0</v>
      </c>
      <c r="K15" s="358">
        <v>0</v>
      </c>
      <c r="L15" s="359">
        <v>0</v>
      </c>
      <c r="M15" s="238" t="s">
        <v>231</v>
      </c>
    </row>
    <row r="16" spans="1:13" s="289" customFormat="1" ht="30.75" customHeight="1">
      <c r="A16" s="237" t="s">
        <v>232</v>
      </c>
      <c r="B16" s="306">
        <v>2</v>
      </c>
      <c r="C16" s="314" t="s">
        <v>324</v>
      </c>
      <c r="D16" s="354">
        <v>201</v>
      </c>
      <c r="E16" s="354">
        <v>151</v>
      </c>
      <c r="F16" s="354">
        <v>151</v>
      </c>
      <c r="G16" s="356">
        <v>23</v>
      </c>
      <c r="H16" s="356">
        <v>23</v>
      </c>
      <c r="I16" s="308">
        <v>100</v>
      </c>
      <c r="J16" s="358">
        <v>428</v>
      </c>
      <c r="K16" s="358">
        <v>1118</v>
      </c>
      <c r="L16" s="359">
        <v>14434</v>
      </c>
      <c r="M16" s="238" t="s">
        <v>29</v>
      </c>
    </row>
    <row r="17" spans="1:13" s="289" customFormat="1" ht="30.75" customHeight="1">
      <c r="A17" s="237" t="s">
        <v>433</v>
      </c>
      <c r="B17" s="306">
        <v>1</v>
      </c>
      <c r="C17" s="307" t="s">
        <v>325</v>
      </c>
      <c r="D17" s="354">
        <v>1260</v>
      </c>
      <c r="E17" s="354">
        <v>1260</v>
      </c>
      <c r="F17" s="354">
        <v>0</v>
      </c>
      <c r="G17" s="356">
        <v>0</v>
      </c>
      <c r="H17" s="356">
        <v>0</v>
      </c>
      <c r="I17" s="308">
        <v>0</v>
      </c>
      <c r="J17" s="358">
        <v>0</v>
      </c>
      <c r="K17" s="358">
        <v>0</v>
      </c>
      <c r="L17" s="359">
        <v>0</v>
      </c>
      <c r="M17" s="238" t="s">
        <v>431</v>
      </c>
    </row>
    <row r="18" spans="1:13" s="289" customFormat="1" ht="30.75" customHeight="1">
      <c r="A18" s="237" t="s">
        <v>233</v>
      </c>
      <c r="B18" s="306">
        <v>0</v>
      </c>
      <c r="C18" s="307"/>
      <c r="D18" s="354">
        <v>0</v>
      </c>
      <c r="E18" s="354">
        <v>0</v>
      </c>
      <c r="F18" s="354">
        <v>0</v>
      </c>
      <c r="G18" s="356">
        <v>0</v>
      </c>
      <c r="H18" s="356">
        <v>0</v>
      </c>
      <c r="I18" s="308">
        <v>0</v>
      </c>
      <c r="J18" s="358">
        <v>0</v>
      </c>
      <c r="K18" s="358">
        <v>0</v>
      </c>
      <c r="L18" s="359">
        <v>0</v>
      </c>
      <c r="M18" s="238" t="s">
        <v>33</v>
      </c>
    </row>
    <row r="19" spans="1:13" s="289" customFormat="1" ht="30.75" customHeight="1">
      <c r="A19" s="237" t="s">
        <v>234</v>
      </c>
      <c r="B19" s="306">
        <v>0</v>
      </c>
      <c r="C19" s="307"/>
      <c r="D19" s="354">
        <v>0</v>
      </c>
      <c r="E19" s="354">
        <v>0</v>
      </c>
      <c r="F19" s="354">
        <v>0</v>
      </c>
      <c r="G19" s="356">
        <v>0</v>
      </c>
      <c r="H19" s="356">
        <v>0</v>
      </c>
      <c r="I19" s="308">
        <v>0</v>
      </c>
      <c r="J19" s="358">
        <v>0</v>
      </c>
      <c r="K19" s="358">
        <v>0</v>
      </c>
      <c r="L19" s="359">
        <v>0</v>
      </c>
      <c r="M19" s="238" t="s">
        <v>35</v>
      </c>
    </row>
    <row r="20" spans="1:13" s="289" customFormat="1" ht="30.75" customHeight="1">
      <c r="A20" s="237" t="s">
        <v>235</v>
      </c>
      <c r="B20" s="306">
        <v>0</v>
      </c>
      <c r="C20" s="307"/>
      <c r="D20" s="354">
        <v>0</v>
      </c>
      <c r="E20" s="354">
        <v>0</v>
      </c>
      <c r="F20" s="354">
        <v>0</v>
      </c>
      <c r="G20" s="356">
        <v>0</v>
      </c>
      <c r="H20" s="356">
        <v>0</v>
      </c>
      <c r="I20" s="308">
        <v>0</v>
      </c>
      <c r="J20" s="358">
        <v>0</v>
      </c>
      <c r="K20" s="358">
        <v>0</v>
      </c>
      <c r="L20" s="359">
        <v>0</v>
      </c>
      <c r="M20" s="238" t="s">
        <v>38</v>
      </c>
    </row>
    <row r="21" spans="1:13" s="289" customFormat="1" ht="30.75" customHeight="1">
      <c r="A21" s="239" t="s">
        <v>236</v>
      </c>
      <c r="B21" s="306">
        <v>2</v>
      </c>
      <c r="C21" s="314" t="s">
        <v>326</v>
      </c>
      <c r="D21" s="354">
        <v>204</v>
      </c>
      <c r="E21" s="354">
        <v>163</v>
      </c>
      <c r="F21" s="354">
        <v>163</v>
      </c>
      <c r="G21" s="356">
        <v>7</v>
      </c>
      <c r="H21" s="356">
        <v>6</v>
      </c>
      <c r="I21" s="308">
        <v>85.714285714285708</v>
      </c>
      <c r="J21" s="358">
        <v>110</v>
      </c>
      <c r="K21" s="358">
        <v>232</v>
      </c>
      <c r="L21" s="359">
        <v>5764</v>
      </c>
      <c r="M21" s="238" t="s">
        <v>40</v>
      </c>
    </row>
    <row r="22" spans="1:13" s="289" customFormat="1" ht="30.75" customHeight="1">
      <c r="A22" s="237" t="s">
        <v>237</v>
      </c>
      <c r="B22" s="306">
        <v>1</v>
      </c>
      <c r="C22" s="307" t="s">
        <v>327</v>
      </c>
      <c r="D22" s="354">
        <v>141</v>
      </c>
      <c r="E22" s="354">
        <v>108</v>
      </c>
      <c r="F22" s="354">
        <v>108</v>
      </c>
      <c r="G22" s="356">
        <v>23</v>
      </c>
      <c r="H22" s="356">
        <v>21</v>
      </c>
      <c r="I22" s="308">
        <v>91.304347826086953</v>
      </c>
      <c r="J22" s="358">
        <v>238</v>
      </c>
      <c r="K22" s="358">
        <v>428</v>
      </c>
      <c r="L22" s="359">
        <v>1394</v>
      </c>
      <c r="M22" s="238" t="s">
        <v>42</v>
      </c>
    </row>
    <row r="23" spans="1:13" s="289" customFormat="1" ht="30.75" customHeight="1">
      <c r="A23" s="237" t="s">
        <v>238</v>
      </c>
      <c r="B23" s="306">
        <v>0</v>
      </c>
      <c r="C23" s="307"/>
      <c r="D23" s="354">
        <v>0</v>
      </c>
      <c r="E23" s="354">
        <v>0</v>
      </c>
      <c r="F23" s="354">
        <v>0</v>
      </c>
      <c r="G23" s="356">
        <v>0</v>
      </c>
      <c r="H23" s="356">
        <v>0</v>
      </c>
      <c r="I23" s="308">
        <v>0</v>
      </c>
      <c r="J23" s="358">
        <v>0</v>
      </c>
      <c r="K23" s="358">
        <v>0</v>
      </c>
      <c r="L23" s="359">
        <v>0</v>
      </c>
      <c r="M23" s="238" t="s">
        <v>44</v>
      </c>
    </row>
    <row r="24" spans="1:13" s="289" customFormat="1" ht="35.1" customHeight="1">
      <c r="A24" s="237" t="s">
        <v>239</v>
      </c>
      <c r="B24" s="306">
        <v>3</v>
      </c>
      <c r="C24" s="315" t="s">
        <v>328</v>
      </c>
      <c r="D24" s="354">
        <v>1393</v>
      </c>
      <c r="E24" s="354">
        <v>964</v>
      </c>
      <c r="F24" s="354">
        <v>853</v>
      </c>
      <c r="G24" s="356">
        <v>19</v>
      </c>
      <c r="H24" s="356">
        <v>19</v>
      </c>
      <c r="I24" s="308">
        <v>100</v>
      </c>
      <c r="J24" s="358">
        <v>718</v>
      </c>
      <c r="K24" s="358">
        <v>2477</v>
      </c>
      <c r="L24" s="359">
        <v>90288</v>
      </c>
      <c r="M24" s="238" t="s">
        <v>46</v>
      </c>
    </row>
    <row r="25" spans="1:13" s="289" customFormat="1" ht="30.75" customHeight="1" thickBot="1">
      <c r="A25" s="240" t="s">
        <v>240</v>
      </c>
      <c r="B25" s="316">
        <v>1</v>
      </c>
      <c r="C25" s="317" t="s">
        <v>329</v>
      </c>
      <c r="D25" s="355">
        <v>167</v>
      </c>
      <c r="E25" s="355">
        <v>124</v>
      </c>
      <c r="F25" s="355">
        <v>124</v>
      </c>
      <c r="G25" s="357">
        <v>13</v>
      </c>
      <c r="H25" s="357">
        <v>11</v>
      </c>
      <c r="I25" s="318">
        <v>84.615384615384613</v>
      </c>
      <c r="J25" s="360">
        <v>391</v>
      </c>
      <c r="K25" s="360">
        <v>1482</v>
      </c>
      <c r="L25" s="361">
        <v>85610</v>
      </c>
      <c r="M25" s="241" t="s">
        <v>241</v>
      </c>
    </row>
    <row r="26" spans="1:13" s="289" customFormat="1" ht="27.75" customHeight="1">
      <c r="A26" s="242" t="s">
        <v>242</v>
      </c>
      <c r="F26" s="319"/>
      <c r="G26" s="505" t="s">
        <v>243</v>
      </c>
      <c r="H26" s="505"/>
      <c r="I26" s="505"/>
      <c r="J26" s="505"/>
      <c r="K26" s="505"/>
      <c r="L26" s="505"/>
      <c r="M26" s="505"/>
    </row>
    <row r="27" spans="1:13" s="250" customFormat="1" ht="12"/>
    <row r="28" spans="1:13" ht="4.5" customHeight="1"/>
    <row r="29" spans="1:13" ht="4.5" customHeight="1"/>
    <row r="30" spans="1:13" ht="4.5" customHeight="1"/>
    <row r="31" spans="1:13" ht="4.5" customHeight="1"/>
  </sheetData>
  <mergeCells count="18">
    <mergeCell ref="A2:F2"/>
    <mergeCell ref="G2:M2"/>
    <mergeCell ref="A3:M3"/>
    <mergeCell ref="A5:A8"/>
    <mergeCell ref="E5:E6"/>
    <mergeCell ref="M5:M8"/>
    <mergeCell ref="G6:G8"/>
    <mergeCell ref="B7:B8"/>
    <mergeCell ref="C7:C8"/>
    <mergeCell ref="D7:D8"/>
    <mergeCell ref="L7:L8"/>
    <mergeCell ref="G26:M26"/>
    <mergeCell ref="E7:E8"/>
    <mergeCell ref="F7:F8"/>
    <mergeCell ref="H7:H8"/>
    <mergeCell ref="I7:I8"/>
    <mergeCell ref="J7:J8"/>
    <mergeCell ref="K7:K8"/>
  </mergeCells>
  <phoneticPr fontId="4" type="noConversion"/>
  <printOptions horizontalCentered="1"/>
  <pageMargins left="0.45" right="0.4" top="0.78740157480314965" bottom="0.39370078740157483" header="0.39370078740157483" footer="0"/>
  <pageSetup paperSize="9" scale="6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view="pageBreakPreview" topLeftCell="A4" zoomScaleNormal="100" workbookViewId="0">
      <selection activeCell="B16" sqref="B16"/>
    </sheetView>
  </sheetViews>
  <sheetFormatPr defaultRowHeight="14.25"/>
  <cols>
    <col min="1" max="1" width="12.25" style="343" customWidth="1"/>
    <col min="2" max="5" width="12.125" style="343" customWidth="1"/>
    <col min="6" max="6" width="17" style="343" customWidth="1"/>
    <col min="7" max="16384" width="9" style="343"/>
  </cols>
  <sheetData>
    <row r="1" spans="1:6" s="324" customFormat="1" ht="11.25">
      <c r="A1" s="321"/>
      <c r="B1" s="322"/>
      <c r="C1" s="322"/>
      <c r="D1" s="322"/>
      <c r="E1" s="322"/>
      <c r="F1" s="323"/>
    </row>
    <row r="2" spans="1:6" s="66" customFormat="1" ht="12">
      <c r="A2" s="62"/>
      <c r="B2" s="325"/>
      <c r="C2" s="325"/>
      <c r="D2" s="325"/>
      <c r="E2" s="325"/>
    </row>
    <row r="3" spans="1:6" s="69" customFormat="1" ht="18" customHeight="1">
      <c r="A3" s="541" t="s">
        <v>330</v>
      </c>
      <c r="B3" s="541"/>
      <c r="C3" s="541"/>
      <c r="D3" s="541"/>
      <c r="E3" s="541"/>
      <c r="F3" s="541"/>
    </row>
    <row r="4" spans="1:6" s="73" customFormat="1" ht="12.75" customHeight="1">
      <c r="A4" s="70"/>
      <c r="B4" s="326"/>
      <c r="C4" s="326"/>
      <c r="D4" s="326"/>
      <c r="E4" s="326"/>
      <c r="F4" s="327"/>
    </row>
    <row r="5" spans="1:6" s="66" customFormat="1" ht="12.75" customHeight="1" thickBot="1">
      <c r="A5" s="74" t="s">
        <v>331</v>
      </c>
      <c r="B5" s="75"/>
      <c r="C5" s="75"/>
      <c r="D5" s="75"/>
      <c r="E5" s="75"/>
      <c r="F5" s="80" t="s">
        <v>332</v>
      </c>
    </row>
    <row r="6" spans="1:6" s="328" customFormat="1" ht="17.100000000000001" customHeight="1">
      <c r="A6" s="542" t="s">
        <v>333</v>
      </c>
      <c r="B6" s="544" t="s">
        <v>334</v>
      </c>
      <c r="C6" s="546" t="s">
        <v>335</v>
      </c>
      <c r="D6" s="546"/>
      <c r="E6" s="546"/>
      <c r="F6" s="547" t="s">
        <v>336</v>
      </c>
    </row>
    <row r="7" spans="1:6" s="328" customFormat="1" ht="17.100000000000001" customHeight="1">
      <c r="A7" s="543"/>
      <c r="B7" s="545"/>
      <c r="C7" s="545"/>
      <c r="D7" s="545"/>
      <c r="E7" s="545"/>
      <c r="F7" s="548"/>
    </row>
    <row r="8" spans="1:6" s="328" customFormat="1" ht="17.100000000000001" customHeight="1">
      <c r="A8" s="543" t="s">
        <v>337</v>
      </c>
      <c r="B8" s="545"/>
      <c r="C8" s="549" t="s">
        <v>338</v>
      </c>
      <c r="D8" s="549" t="s">
        <v>339</v>
      </c>
      <c r="E8" s="549" t="s">
        <v>340</v>
      </c>
      <c r="F8" s="548" t="s">
        <v>341</v>
      </c>
    </row>
    <row r="9" spans="1:6" s="328" customFormat="1" ht="18.75" customHeight="1">
      <c r="A9" s="543"/>
      <c r="B9" s="545"/>
      <c r="C9" s="549"/>
      <c r="D9" s="549"/>
      <c r="E9" s="549"/>
      <c r="F9" s="548"/>
    </row>
    <row r="10" spans="1:6" s="66" customFormat="1" ht="31.5" customHeight="1">
      <c r="A10" s="329">
        <v>2012</v>
      </c>
      <c r="B10" s="330">
        <v>4</v>
      </c>
      <c r="C10" s="331">
        <v>3</v>
      </c>
      <c r="D10" s="331">
        <v>1</v>
      </c>
      <c r="E10" s="332">
        <v>0</v>
      </c>
      <c r="F10" s="333">
        <v>2012</v>
      </c>
    </row>
    <row r="11" spans="1:6" s="66" customFormat="1" ht="31.5" customHeight="1">
      <c r="A11" s="329">
        <v>2013</v>
      </c>
      <c r="B11" s="330">
        <v>7</v>
      </c>
      <c r="C11" s="331">
        <v>6</v>
      </c>
      <c r="D11" s="331">
        <v>1</v>
      </c>
      <c r="E11" s="332">
        <v>0</v>
      </c>
      <c r="F11" s="333">
        <v>2013</v>
      </c>
    </row>
    <row r="12" spans="1:6" s="66" customFormat="1" ht="31.5" customHeight="1">
      <c r="A12" s="329">
        <v>2014</v>
      </c>
      <c r="B12" s="330">
        <v>8</v>
      </c>
      <c r="C12" s="331">
        <v>7</v>
      </c>
      <c r="D12" s="331">
        <v>1</v>
      </c>
      <c r="E12" s="332">
        <v>0</v>
      </c>
      <c r="F12" s="333">
        <v>2014</v>
      </c>
    </row>
    <row r="13" spans="1:6" s="73" customFormat="1" ht="31.5" customHeight="1">
      <c r="A13" s="329">
        <v>2015</v>
      </c>
      <c r="B13" s="330">
        <v>8</v>
      </c>
      <c r="C13" s="331">
        <v>7</v>
      </c>
      <c r="D13" s="331">
        <v>1</v>
      </c>
      <c r="E13" s="332">
        <v>0</v>
      </c>
      <c r="F13" s="333">
        <v>2015</v>
      </c>
    </row>
    <row r="14" spans="1:6" s="73" customFormat="1" ht="31.5" customHeight="1">
      <c r="A14" s="329">
        <v>2016</v>
      </c>
      <c r="B14" s="330">
        <v>8</v>
      </c>
      <c r="C14" s="331">
        <v>6</v>
      </c>
      <c r="D14" s="331">
        <v>2</v>
      </c>
      <c r="E14" s="332">
        <v>0</v>
      </c>
      <c r="F14" s="333">
        <v>2016</v>
      </c>
    </row>
    <row r="15" spans="1:6" s="73" customFormat="1" ht="31.5" customHeight="1">
      <c r="A15" s="334">
        <v>2017</v>
      </c>
      <c r="B15" s="335">
        <f>SUM(B16:B26)</f>
        <v>9</v>
      </c>
      <c r="C15" s="336">
        <f>SUM(C16:C26)</f>
        <v>7</v>
      </c>
      <c r="D15" s="336">
        <f>SUM(D16:D26)</f>
        <v>2</v>
      </c>
      <c r="E15" s="337">
        <f>SUM(E16:E26)</f>
        <v>0</v>
      </c>
      <c r="F15" s="338">
        <v>2017</v>
      </c>
    </row>
    <row r="16" spans="1:6" s="63" customFormat="1" ht="24.75" customHeight="1">
      <c r="A16" s="127" t="s">
        <v>230</v>
      </c>
      <c r="B16" s="362">
        <v>0</v>
      </c>
      <c r="C16" s="363">
        <v>0</v>
      </c>
      <c r="D16" s="363">
        <v>0</v>
      </c>
      <c r="E16" s="364">
        <v>0</v>
      </c>
      <c r="F16" s="285" t="s">
        <v>231</v>
      </c>
    </row>
    <row r="17" spans="1:6" s="63" customFormat="1" ht="24.75" customHeight="1">
      <c r="A17" s="127" t="s">
        <v>232</v>
      </c>
      <c r="B17" s="362">
        <v>1</v>
      </c>
      <c r="C17" s="363">
        <v>1</v>
      </c>
      <c r="D17" s="363">
        <v>0</v>
      </c>
      <c r="E17" s="364">
        <v>0</v>
      </c>
      <c r="F17" s="285" t="s">
        <v>29</v>
      </c>
    </row>
    <row r="18" spans="1:6" s="63" customFormat="1" ht="24.75" customHeight="1">
      <c r="A18" s="127" t="s">
        <v>433</v>
      </c>
      <c r="B18" s="362">
        <v>2</v>
      </c>
      <c r="C18" s="363">
        <v>1</v>
      </c>
      <c r="D18" s="363">
        <v>1</v>
      </c>
      <c r="E18" s="364">
        <v>0</v>
      </c>
      <c r="F18" s="285" t="s">
        <v>431</v>
      </c>
    </row>
    <row r="19" spans="1:6" s="63" customFormat="1" ht="24.75" customHeight="1">
      <c r="A19" s="127" t="s">
        <v>233</v>
      </c>
      <c r="B19" s="362">
        <v>1</v>
      </c>
      <c r="C19" s="363">
        <v>1</v>
      </c>
      <c r="D19" s="363">
        <v>0</v>
      </c>
      <c r="E19" s="364">
        <v>0</v>
      </c>
      <c r="F19" s="285" t="s">
        <v>33</v>
      </c>
    </row>
    <row r="20" spans="1:6" s="63" customFormat="1" ht="24.75" customHeight="1">
      <c r="A20" s="127" t="s">
        <v>234</v>
      </c>
      <c r="B20" s="362">
        <v>0</v>
      </c>
      <c r="C20" s="363">
        <v>0</v>
      </c>
      <c r="D20" s="363">
        <v>0</v>
      </c>
      <c r="E20" s="364">
        <v>0</v>
      </c>
      <c r="F20" s="285" t="s">
        <v>35</v>
      </c>
    </row>
    <row r="21" spans="1:6" s="63" customFormat="1" ht="24.75" customHeight="1">
      <c r="A21" s="127" t="s">
        <v>235</v>
      </c>
      <c r="B21" s="362">
        <v>0</v>
      </c>
      <c r="C21" s="363">
        <v>0</v>
      </c>
      <c r="D21" s="363">
        <v>0</v>
      </c>
      <c r="E21" s="364">
        <v>0</v>
      </c>
      <c r="F21" s="285" t="s">
        <v>38</v>
      </c>
    </row>
    <row r="22" spans="1:6" s="63" customFormat="1" ht="24.75" customHeight="1">
      <c r="A22" s="127" t="s">
        <v>236</v>
      </c>
      <c r="B22" s="362">
        <v>1</v>
      </c>
      <c r="C22" s="363">
        <v>1</v>
      </c>
      <c r="D22" s="363">
        <v>0</v>
      </c>
      <c r="E22" s="364">
        <v>0</v>
      </c>
      <c r="F22" s="285" t="s">
        <v>40</v>
      </c>
    </row>
    <row r="23" spans="1:6" s="63" customFormat="1" ht="24.75" customHeight="1">
      <c r="A23" s="127" t="s">
        <v>237</v>
      </c>
      <c r="B23" s="362">
        <v>0</v>
      </c>
      <c r="C23" s="363">
        <v>0</v>
      </c>
      <c r="D23" s="363">
        <v>0</v>
      </c>
      <c r="E23" s="364">
        <v>0</v>
      </c>
      <c r="F23" s="285" t="s">
        <v>42</v>
      </c>
    </row>
    <row r="24" spans="1:6" s="63" customFormat="1" ht="24.75" customHeight="1">
      <c r="A24" s="127" t="s">
        <v>238</v>
      </c>
      <c r="B24" s="362">
        <v>1</v>
      </c>
      <c r="C24" s="363">
        <v>1</v>
      </c>
      <c r="D24" s="363">
        <v>0</v>
      </c>
      <c r="E24" s="364">
        <v>0</v>
      </c>
      <c r="F24" s="285" t="s">
        <v>44</v>
      </c>
    </row>
    <row r="25" spans="1:6" s="63" customFormat="1" ht="24.75" customHeight="1">
      <c r="A25" s="127" t="s">
        <v>239</v>
      </c>
      <c r="B25" s="362">
        <v>1</v>
      </c>
      <c r="C25" s="363">
        <v>1</v>
      </c>
      <c r="D25" s="363">
        <v>0</v>
      </c>
      <c r="E25" s="364">
        <v>0</v>
      </c>
      <c r="F25" s="285" t="s">
        <v>46</v>
      </c>
    </row>
    <row r="26" spans="1:6" s="63" customFormat="1" ht="24.75" customHeight="1" thickBot="1">
      <c r="A26" s="339" t="s">
        <v>240</v>
      </c>
      <c r="B26" s="365">
        <v>2</v>
      </c>
      <c r="C26" s="366">
        <v>1</v>
      </c>
      <c r="D26" s="366">
        <v>1</v>
      </c>
      <c r="E26" s="367">
        <v>0</v>
      </c>
      <c r="F26" s="288" t="s">
        <v>241</v>
      </c>
    </row>
    <row r="27" spans="1:6" s="63" customFormat="1" ht="12.95" customHeight="1">
      <c r="A27" s="340" t="s">
        <v>242</v>
      </c>
      <c r="B27" s="146"/>
      <c r="C27" s="146"/>
      <c r="D27" s="146"/>
      <c r="E27" s="146"/>
      <c r="F27" s="341" t="s">
        <v>342</v>
      </c>
    </row>
    <row r="28" spans="1:6" s="63" customFormat="1" ht="12.95" customHeight="1">
      <c r="A28" s="342"/>
    </row>
    <row r="29" spans="1:6" ht="12.75" customHeight="1"/>
    <row r="30" spans="1:6">
      <c r="E30" s="344"/>
    </row>
  </sheetData>
  <mergeCells count="10">
    <mergeCell ref="A3:F3"/>
    <mergeCell ref="A6:A7"/>
    <mergeCell ref="B6:B9"/>
    <mergeCell ref="C6:E7"/>
    <mergeCell ref="F6:F7"/>
    <mergeCell ref="A8:A9"/>
    <mergeCell ref="C8:C9"/>
    <mergeCell ref="D8:D9"/>
    <mergeCell ref="E8:E9"/>
    <mergeCell ref="F8:F9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110" zoomScaleNormal="100" zoomScaleSheetLayoutView="110" workbookViewId="0">
      <selection activeCell="B18" sqref="B18"/>
    </sheetView>
  </sheetViews>
  <sheetFormatPr defaultRowHeight="14.25"/>
  <cols>
    <col min="1" max="1" width="8.875" style="346" bestFit="1" customWidth="1"/>
    <col min="2" max="2" width="12.5" style="346" bestFit="1" customWidth="1"/>
    <col min="3" max="4" width="11.375" style="346" bestFit="1" customWidth="1"/>
    <col min="5" max="5" width="12.5" style="346" bestFit="1" customWidth="1"/>
    <col min="6" max="6" width="11" style="346" bestFit="1" customWidth="1"/>
    <col min="7" max="7" width="9.5" style="346" bestFit="1" customWidth="1"/>
    <col min="8" max="8" width="12.5" style="346" bestFit="1" customWidth="1"/>
    <col min="9" max="9" width="7.375" style="346" bestFit="1" customWidth="1"/>
    <col min="10" max="10" width="8" style="346" bestFit="1" customWidth="1"/>
    <col min="11" max="16384" width="9" style="346"/>
  </cols>
  <sheetData>
    <row r="1" spans="1:10">
      <c r="A1" s="345"/>
      <c r="B1" s="345"/>
      <c r="C1" s="345"/>
      <c r="D1" s="345"/>
      <c r="E1" s="345"/>
      <c r="F1" s="345"/>
      <c r="G1" s="345"/>
      <c r="H1" s="345"/>
      <c r="I1" s="345"/>
      <c r="J1" s="345"/>
    </row>
    <row r="2" spans="1:10" ht="22.5">
      <c r="A2" s="559" t="s">
        <v>343</v>
      </c>
      <c r="B2" s="559"/>
      <c r="C2" s="559"/>
      <c r="D2" s="559"/>
      <c r="E2" s="559"/>
      <c r="F2" s="560" t="s">
        <v>344</v>
      </c>
      <c r="G2" s="560"/>
      <c r="H2" s="560"/>
      <c r="I2" s="560"/>
      <c r="J2" s="560"/>
    </row>
    <row r="3" spans="1:10">
      <c r="A3" s="347"/>
      <c r="B3" s="347"/>
      <c r="C3" s="347"/>
      <c r="D3" s="347"/>
      <c r="E3" s="347"/>
      <c r="F3" s="347"/>
      <c r="G3" s="347"/>
      <c r="H3" s="347"/>
      <c r="I3" s="347"/>
      <c r="J3" s="347"/>
    </row>
    <row r="4" spans="1:10" ht="15.75" thickBot="1">
      <c r="A4" s="348" t="s">
        <v>345</v>
      </c>
      <c r="B4" s="348"/>
      <c r="C4" s="349"/>
      <c r="D4" s="349"/>
      <c r="E4" s="349"/>
      <c r="F4" s="349"/>
      <c r="G4" s="350"/>
      <c r="H4" s="350"/>
      <c r="I4" s="348"/>
      <c r="J4" s="349" t="s">
        <v>346</v>
      </c>
    </row>
    <row r="5" spans="1:10" ht="15" customHeight="1">
      <c r="A5" s="561" t="s">
        <v>375</v>
      </c>
      <c r="B5" s="552" t="s">
        <v>224</v>
      </c>
      <c r="C5" s="562" t="s">
        <v>376</v>
      </c>
      <c r="D5" s="552" t="s">
        <v>377</v>
      </c>
      <c r="E5" s="562" t="s">
        <v>378</v>
      </c>
      <c r="F5" s="562" t="s">
        <v>379</v>
      </c>
      <c r="G5" s="562" t="s">
        <v>380</v>
      </c>
      <c r="H5" s="562" t="s">
        <v>347</v>
      </c>
      <c r="I5" s="552" t="s">
        <v>381</v>
      </c>
      <c r="J5" s="554" t="s">
        <v>348</v>
      </c>
    </row>
    <row r="6" spans="1:10" ht="15" customHeight="1">
      <c r="A6" s="556"/>
      <c r="B6" s="553"/>
      <c r="C6" s="563"/>
      <c r="D6" s="553"/>
      <c r="E6" s="563"/>
      <c r="F6" s="563"/>
      <c r="G6" s="563"/>
      <c r="H6" s="563"/>
      <c r="I6" s="553"/>
      <c r="J6" s="555"/>
    </row>
    <row r="7" spans="1:10" ht="15" customHeight="1">
      <c r="A7" s="556" t="s">
        <v>382</v>
      </c>
      <c r="B7" s="553" t="s">
        <v>227</v>
      </c>
      <c r="C7" s="553" t="s">
        <v>349</v>
      </c>
      <c r="D7" s="553" t="s">
        <v>350</v>
      </c>
      <c r="E7" s="553" t="s">
        <v>351</v>
      </c>
      <c r="F7" s="557" t="s">
        <v>352</v>
      </c>
      <c r="G7" s="557" t="s">
        <v>353</v>
      </c>
      <c r="H7" s="558"/>
      <c r="I7" s="558" t="s">
        <v>285</v>
      </c>
      <c r="J7" s="564" t="s">
        <v>354</v>
      </c>
    </row>
    <row r="8" spans="1:10" ht="15" customHeight="1">
      <c r="A8" s="556"/>
      <c r="B8" s="553"/>
      <c r="C8" s="553"/>
      <c r="D8" s="553"/>
      <c r="E8" s="553"/>
      <c r="F8" s="557"/>
      <c r="G8" s="557"/>
      <c r="H8" s="558"/>
      <c r="I8" s="558"/>
      <c r="J8" s="564"/>
    </row>
    <row r="9" spans="1:10" ht="20.100000000000001" customHeight="1">
      <c r="A9" s="368">
        <v>2015</v>
      </c>
      <c r="B9" s="369">
        <v>123101</v>
      </c>
      <c r="C9" s="370">
        <v>28042</v>
      </c>
      <c r="D9" s="370">
        <v>16503</v>
      </c>
      <c r="E9" s="370">
        <v>67463</v>
      </c>
      <c r="F9" s="371">
        <v>1946</v>
      </c>
      <c r="G9" s="371">
        <v>366</v>
      </c>
      <c r="H9" s="371">
        <v>8781</v>
      </c>
      <c r="I9" s="372">
        <v>0</v>
      </c>
      <c r="J9" s="373">
        <v>2015</v>
      </c>
    </row>
    <row r="10" spans="1:10" ht="20.100000000000001" customHeight="1">
      <c r="A10" s="368">
        <v>2016</v>
      </c>
      <c r="B10" s="420">
        <v>157079</v>
      </c>
      <c r="C10" s="421">
        <v>30102</v>
      </c>
      <c r="D10" s="421">
        <v>19159</v>
      </c>
      <c r="E10" s="421">
        <v>74228</v>
      </c>
      <c r="F10" s="422">
        <v>2133</v>
      </c>
      <c r="G10" s="422">
        <v>313</v>
      </c>
      <c r="H10" s="422">
        <v>31144</v>
      </c>
      <c r="I10" s="423">
        <v>0</v>
      </c>
      <c r="J10" s="373">
        <v>2016</v>
      </c>
    </row>
    <row r="11" spans="1:10" ht="20.100000000000001" customHeight="1">
      <c r="A11" s="374">
        <v>2017</v>
      </c>
      <c r="B11" s="375">
        <f>SUM(B12:B23)</f>
        <v>166610</v>
      </c>
      <c r="C11" s="376">
        <f t="shared" ref="C11:I11" si="0">SUM(C12:C23)</f>
        <v>31545</v>
      </c>
      <c r="D11" s="376">
        <f t="shared" si="0"/>
        <v>18989</v>
      </c>
      <c r="E11" s="376">
        <f t="shared" si="0"/>
        <v>77907</v>
      </c>
      <c r="F11" s="376">
        <f t="shared" si="0"/>
        <v>1972</v>
      </c>
      <c r="G11" s="376">
        <f t="shared" si="0"/>
        <v>307</v>
      </c>
      <c r="H11" s="376">
        <f t="shared" si="0"/>
        <v>35890</v>
      </c>
      <c r="I11" s="377">
        <f t="shared" si="0"/>
        <v>0</v>
      </c>
      <c r="J11" s="374">
        <v>2017</v>
      </c>
    </row>
    <row r="12" spans="1:10" ht="20.100000000000001" customHeight="1">
      <c r="A12" s="378" t="s">
        <v>383</v>
      </c>
      <c r="B12" s="379">
        <f>SUM(C12:I12)</f>
        <v>14254</v>
      </c>
      <c r="C12" s="380">
        <v>2285</v>
      </c>
      <c r="D12" s="380">
        <v>3048</v>
      </c>
      <c r="E12" s="380">
        <v>4888</v>
      </c>
      <c r="F12" s="380">
        <v>104</v>
      </c>
      <c r="G12" s="380">
        <v>51</v>
      </c>
      <c r="H12" s="381">
        <v>3878</v>
      </c>
      <c r="I12" s="382">
        <v>0</v>
      </c>
      <c r="J12" s="383" t="s">
        <v>355</v>
      </c>
    </row>
    <row r="13" spans="1:10" ht="20.100000000000001" customHeight="1">
      <c r="A13" s="378" t="s">
        <v>384</v>
      </c>
      <c r="B13" s="379">
        <f t="shared" ref="B13:B23" si="1">SUM(C13:I13)</f>
        <v>13642</v>
      </c>
      <c r="C13" s="380">
        <v>2254</v>
      </c>
      <c r="D13" s="380">
        <v>2497</v>
      </c>
      <c r="E13" s="380">
        <v>5232</v>
      </c>
      <c r="F13" s="380">
        <v>108</v>
      </c>
      <c r="G13" s="380">
        <v>60</v>
      </c>
      <c r="H13" s="381">
        <v>3491</v>
      </c>
      <c r="I13" s="382">
        <v>0</v>
      </c>
      <c r="J13" s="383" t="s">
        <v>356</v>
      </c>
    </row>
    <row r="14" spans="1:10" ht="20.100000000000001" customHeight="1">
      <c r="A14" s="378" t="s">
        <v>385</v>
      </c>
      <c r="B14" s="379">
        <f t="shared" si="1"/>
        <v>14447</v>
      </c>
      <c r="C14" s="380">
        <v>2600</v>
      </c>
      <c r="D14" s="380">
        <v>1766</v>
      </c>
      <c r="E14" s="380">
        <v>6636</v>
      </c>
      <c r="F14" s="380">
        <v>181</v>
      </c>
      <c r="G14" s="380">
        <v>76</v>
      </c>
      <c r="H14" s="381">
        <v>3188</v>
      </c>
      <c r="I14" s="382">
        <v>0</v>
      </c>
      <c r="J14" s="383" t="s">
        <v>357</v>
      </c>
    </row>
    <row r="15" spans="1:10" ht="20.100000000000001" customHeight="1">
      <c r="A15" s="378" t="s">
        <v>386</v>
      </c>
      <c r="B15" s="379">
        <f t="shared" si="1"/>
        <v>12447</v>
      </c>
      <c r="C15" s="380">
        <v>2495</v>
      </c>
      <c r="D15" s="380">
        <v>804</v>
      </c>
      <c r="E15" s="380">
        <v>6407</v>
      </c>
      <c r="F15" s="380">
        <v>170</v>
      </c>
      <c r="G15" s="380">
        <v>41</v>
      </c>
      <c r="H15" s="381">
        <v>2530</v>
      </c>
      <c r="I15" s="382">
        <v>0</v>
      </c>
      <c r="J15" s="383" t="s">
        <v>358</v>
      </c>
    </row>
    <row r="16" spans="1:10" ht="20.100000000000001" customHeight="1">
      <c r="A16" s="378" t="s">
        <v>387</v>
      </c>
      <c r="B16" s="379">
        <f t="shared" si="1"/>
        <v>13303</v>
      </c>
      <c r="C16" s="380">
        <v>2846</v>
      </c>
      <c r="D16" s="380">
        <v>413</v>
      </c>
      <c r="E16" s="380">
        <v>7132</v>
      </c>
      <c r="F16" s="380">
        <v>163</v>
      </c>
      <c r="G16" s="380">
        <v>25</v>
      </c>
      <c r="H16" s="381">
        <v>2724</v>
      </c>
      <c r="I16" s="382">
        <v>0</v>
      </c>
      <c r="J16" s="383" t="s">
        <v>359</v>
      </c>
    </row>
    <row r="17" spans="1:10" ht="20.100000000000001" customHeight="1">
      <c r="A17" s="378" t="s">
        <v>388</v>
      </c>
      <c r="B17" s="379">
        <f t="shared" si="1"/>
        <v>12496</v>
      </c>
      <c r="C17" s="380">
        <v>2620</v>
      </c>
      <c r="D17" s="380">
        <v>397</v>
      </c>
      <c r="E17" s="380">
        <v>6731</v>
      </c>
      <c r="F17" s="380">
        <v>186</v>
      </c>
      <c r="G17" s="380">
        <v>0</v>
      </c>
      <c r="H17" s="381">
        <v>2562</v>
      </c>
      <c r="I17" s="382">
        <v>0</v>
      </c>
      <c r="J17" s="383" t="s">
        <v>360</v>
      </c>
    </row>
    <row r="18" spans="1:10" ht="20.100000000000001" customHeight="1">
      <c r="A18" s="378" t="s">
        <v>389</v>
      </c>
      <c r="B18" s="379">
        <f t="shared" si="1"/>
        <v>11603</v>
      </c>
      <c r="C18" s="380">
        <v>2665</v>
      </c>
      <c r="D18" s="380">
        <v>379</v>
      </c>
      <c r="E18" s="380">
        <v>6320</v>
      </c>
      <c r="F18" s="380">
        <v>152</v>
      </c>
      <c r="G18" s="380">
        <v>15</v>
      </c>
      <c r="H18" s="381">
        <v>2072</v>
      </c>
      <c r="I18" s="382">
        <v>0</v>
      </c>
      <c r="J18" s="383" t="s">
        <v>361</v>
      </c>
    </row>
    <row r="19" spans="1:10" ht="20.100000000000001" customHeight="1">
      <c r="A19" s="378" t="s">
        <v>390</v>
      </c>
      <c r="B19" s="379">
        <f t="shared" si="1"/>
        <v>12203</v>
      </c>
      <c r="C19" s="380">
        <v>2863</v>
      </c>
      <c r="D19" s="380">
        <v>471</v>
      </c>
      <c r="E19" s="380">
        <v>6235</v>
      </c>
      <c r="F19" s="380">
        <v>125</v>
      </c>
      <c r="G19" s="380">
        <v>0</v>
      </c>
      <c r="H19" s="381">
        <v>2509</v>
      </c>
      <c r="I19" s="382">
        <v>0</v>
      </c>
      <c r="J19" s="383" t="s">
        <v>362</v>
      </c>
    </row>
    <row r="20" spans="1:10" ht="20.100000000000001" customHeight="1">
      <c r="A20" s="378" t="s">
        <v>391</v>
      </c>
      <c r="B20" s="379">
        <f t="shared" si="1"/>
        <v>13963</v>
      </c>
      <c r="C20" s="380">
        <v>2858</v>
      </c>
      <c r="D20" s="380">
        <v>958</v>
      </c>
      <c r="E20" s="380">
        <v>7043</v>
      </c>
      <c r="F20" s="380">
        <v>168</v>
      </c>
      <c r="G20" s="380">
        <v>19</v>
      </c>
      <c r="H20" s="381">
        <v>2917</v>
      </c>
      <c r="I20" s="382">
        <v>0</v>
      </c>
      <c r="J20" s="383" t="s">
        <v>363</v>
      </c>
    </row>
    <row r="21" spans="1:10" ht="20.100000000000001" customHeight="1">
      <c r="A21" s="378" t="s">
        <v>392</v>
      </c>
      <c r="B21" s="379">
        <f t="shared" si="1"/>
        <v>14884</v>
      </c>
      <c r="C21" s="380">
        <v>2867</v>
      </c>
      <c r="D21" s="380">
        <v>1878</v>
      </c>
      <c r="E21" s="380">
        <v>6962</v>
      </c>
      <c r="F21" s="380">
        <v>166</v>
      </c>
      <c r="G21" s="380">
        <v>14</v>
      </c>
      <c r="H21" s="381">
        <v>2997</v>
      </c>
      <c r="I21" s="382">
        <v>0</v>
      </c>
      <c r="J21" s="383" t="s">
        <v>364</v>
      </c>
    </row>
    <row r="22" spans="1:10" ht="20.100000000000001" customHeight="1">
      <c r="A22" s="378" t="s">
        <v>393</v>
      </c>
      <c r="B22" s="379">
        <f t="shared" si="1"/>
        <v>15955</v>
      </c>
      <c r="C22" s="380">
        <v>2598</v>
      </c>
      <c r="D22" s="380">
        <v>2709</v>
      </c>
      <c r="E22" s="380">
        <v>7205</v>
      </c>
      <c r="F22" s="380">
        <v>241</v>
      </c>
      <c r="G22" s="380">
        <v>5</v>
      </c>
      <c r="H22" s="381">
        <v>3197</v>
      </c>
      <c r="I22" s="382">
        <v>0</v>
      </c>
      <c r="J22" s="383" t="s">
        <v>365</v>
      </c>
    </row>
    <row r="23" spans="1:10" ht="20.100000000000001" customHeight="1" thickBot="1">
      <c r="A23" s="378" t="s">
        <v>394</v>
      </c>
      <c r="B23" s="379">
        <f t="shared" si="1"/>
        <v>17413</v>
      </c>
      <c r="C23" s="384">
        <v>2594</v>
      </c>
      <c r="D23" s="384">
        <v>3669</v>
      </c>
      <c r="E23" s="384">
        <v>7116</v>
      </c>
      <c r="F23" s="384">
        <v>208</v>
      </c>
      <c r="G23" s="384">
        <v>1</v>
      </c>
      <c r="H23" s="385">
        <v>3825</v>
      </c>
      <c r="I23" s="386">
        <v>0</v>
      </c>
      <c r="J23" s="383" t="s">
        <v>366</v>
      </c>
    </row>
    <row r="24" spans="1:10" ht="30" customHeight="1">
      <c r="A24" s="550" t="s">
        <v>395</v>
      </c>
      <c r="B24" s="550"/>
      <c r="C24" s="387"/>
      <c r="D24" s="388"/>
      <c r="E24" s="551" t="s">
        <v>367</v>
      </c>
      <c r="F24" s="551"/>
      <c r="G24" s="551"/>
      <c r="H24" s="551"/>
      <c r="I24" s="551"/>
      <c r="J24" s="551"/>
    </row>
  </sheetData>
  <mergeCells count="23">
    <mergeCell ref="A2:E2"/>
    <mergeCell ref="F2:J2"/>
    <mergeCell ref="A5:A6"/>
    <mergeCell ref="B5:B6"/>
    <mergeCell ref="C5:C6"/>
    <mergeCell ref="D5:D6"/>
    <mergeCell ref="E5:E6"/>
    <mergeCell ref="F5:F6"/>
    <mergeCell ref="G5:G6"/>
    <mergeCell ref="H5:H8"/>
    <mergeCell ref="J7:J8"/>
    <mergeCell ref="A24:B24"/>
    <mergeCell ref="E24:J24"/>
    <mergeCell ref="I5:I6"/>
    <mergeCell ref="J5:J6"/>
    <mergeCell ref="A7:A8"/>
    <mergeCell ref="B7:B8"/>
    <mergeCell ref="C7:C8"/>
    <mergeCell ref="D7:D8"/>
    <mergeCell ref="E7:E8"/>
    <mergeCell ref="F7:F8"/>
    <mergeCell ref="G7:G8"/>
    <mergeCell ref="I7:I8"/>
  </mergeCells>
  <phoneticPr fontId="4" type="noConversion"/>
  <pageMargins left="0.7" right="0.7" top="0.75" bottom="0.75" header="0.3" footer="0.3"/>
  <pageSetup paperSize="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4</vt:i4>
      </vt:variant>
    </vt:vector>
  </HeadingPairs>
  <TitlesOfParts>
    <vt:vector size="14" baseType="lpstr">
      <vt:lpstr>1.광업및제조업</vt:lpstr>
      <vt:lpstr>2. 사업체규모별(중분류별)광업 및 제조업</vt:lpstr>
      <vt:lpstr>3.제조업중분류별사업체수및종사자수</vt:lpstr>
      <vt:lpstr>4.광종별광구수</vt:lpstr>
      <vt:lpstr>5.광산물생산</vt:lpstr>
      <vt:lpstr>6.공장등록현황</vt:lpstr>
      <vt:lpstr>7.산업및농공단지</vt:lpstr>
      <vt:lpstr>8.에너지관리대상현황</vt:lpstr>
      <vt:lpstr>9. 석유류 소비량</vt:lpstr>
      <vt:lpstr>10. 신재생에너지 지역별 설비 용량</vt:lpstr>
      <vt:lpstr>'1.광업및제조업'!Print_Area</vt:lpstr>
      <vt:lpstr>'2. 사업체규모별(중분류별)광업 및 제조업'!Print_Area</vt:lpstr>
      <vt:lpstr>'3.제조업중분류별사업체수및종사자수'!Print_Area</vt:lpstr>
      <vt:lpstr>'7.산업및농공단지'!Print_Area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2017-09-07T05:10:54Z</dcterms:created>
  <dcterms:modified xsi:type="dcterms:W3CDTF">2018-11-28T08:03:58Z</dcterms:modified>
</cp:coreProperties>
</file>