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315" windowHeight="12210"/>
  </bookViews>
  <sheets>
    <sheet name="1. 용도별전력사용량" sheetId="2" r:id="rId1"/>
    <sheet name="2. 제조업 중분류별 전력사용량" sheetId="1" r:id="rId2"/>
    <sheet name="3.가스공급량" sheetId="3" r:id="rId3"/>
    <sheet name="4. 도시가스 이용현황" sheetId="4" r:id="rId4"/>
    <sheet name="5.고압가스제조저장판매소" sheetId="5" r:id="rId5"/>
    <sheet name="6.상수도" sheetId="6" r:id="rId6"/>
    <sheet name="7.상수도관" sheetId="7" r:id="rId7"/>
    <sheet name="8.급수사용량" sheetId="8" r:id="rId8"/>
    <sheet name="9.급수사용료부과" sheetId="13" r:id="rId9"/>
    <sheet name="10.하수도인구및보급률" sheetId="10" r:id="rId10"/>
    <sheet name="11.하수도사용료부과" sheetId="11" r:id="rId11"/>
    <sheet name="12. 하수관거" sheetId="12" r:id="rId12"/>
  </sheets>
  <definedNames>
    <definedName name="_xlnm.Print_Area" localSheetId="0">'1. 용도별전력사용량'!$A$1:$R$28</definedName>
    <definedName name="_xlnm.Print_Area" localSheetId="9">'10.하수도인구및보급률'!$A$1:$T$17</definedName>
    <definedName name="_xlnm.Print_Area" localSheetId="1">'2. 제조업 중분류별 전력사용량'!$A$1:$V$29</definedName>
    <definedName name="_xlnm.Print_Area" localSheetId="4">'5.고압가스제조저장판매소'!$A$1:$H$15</definedName>
    <definedName name="_xlnm.Print_Area" localSheetId="5">'6.상수도'!$A$1:$I$15</definedName>
    <definedName name="_xlnm.Print_Area" localSheetId="6">'7.상수도관'!$A$1:$V$15</definedName>
  </definedNames>
  <calcPr calcId="145621" refMode="R1C1"/>
</workbook>
</file>

<file path=xl/calcChain.xml><?xml version="1.0" encoding="utf-8"?>
<calcChain xmlns="http://schemas.openxmlformats.org/spreadsheetml/2006/main">
  <c r="B14" i="11" l="1"/>
  <c r="C14" i="13" l="1"/>
  <c r="D14" i="13"/>
  <c r="E14" i="13"/>
  <c r="F14" i="13"/>
  <c r="G14" i="13"/>
  <c r="H14" i="13"/>
  <c r="I14" i="13"/>
  <c r="J14" i="13"/>
  <c r="K14" i="13"/>
  <c r="B14" i="13"/>
  <c r="B16" i="13"/>
  <c r="B17" i="13"/>
  <c r="B18" i="13"/>
  <c r="B19" i="13"/>
  <c r="B20" i="13"/>
  <c r="B21" i="13"/>
  <c r="B22" i="13"/>
  <c r="B23" i="13"/>
  <c r="B24" i="13"/>
  <c r="B25" i="13"/>
  <c r="B15" i="13"/>
  <c r="C14" i="8"/>
  <c r="D14" i="8"/>
  <c r="E14" i="8"/>
  <c r="F14" i="8"/>
  <c r="G14" i="8"/>
  <c r="H14" i="8"/>
  <c r="I14" i="8"/>
  <c r="B14" i="8"/>
  <c r="N14" i="2" l="1"/>
  <c r="B25" i="11" l="1"/>
  <c r="B24" i="11"/>
  <c r="B23" i="11"/>
  <c r="B22" i="11"/>
  <c r="B21" i="11"/>
  <c r="M20" i="11"/>
  <c r="B20" i="11"/>
  <c r="M19" i="11"/>
  <c r="B19" i="11"/>
  <c r="M18" i="11"/>
  <c r="B18" i="11"/>
  <c r="M17" i="11"/>
  <c r="B17" i="11"/>
  <c r="B16" i="11"/>
  <c r="B15" i="11"/>
  <c r="D14" i="2" l="1"/>
  <c r="F14" i="2"/>
  <c r="H14" i="2"/>
  <c r="J14" i="2"/>
  <c r="O14" i="2" s="1"/>
  <c r="L14" i="2"/>
  <c r="P14" i="2"/>
  <c r="B15" i="2"/>
  <c r="E15" i="2" s="1"/>
  <c r="M15" i="2"/>
  <c r="O15" i="2"/>
  <c r="Q15" i="2"/>
  <c r="B16" i="2"/>
  <c r="K16" i="2" s="1"/>
  <c r="M16" i="2"/>
  <c r="O16" i="2"/>
  <c r="Q16" i="2"/>
  <c r="B17" i="2"/>
  <c r="K17" i="2" s="1"/>
  <c r="M17" i="2"/>
  <c r="O17" i="2"/>
  <c r="Q17" i="2"/>
  <c r="B18" i="2"/>
  <c r="G18" i="2" s="1"/>
  <c r="M18" i="2"/>
  <c r="O18" i="2"/>
  <c r="Q18" i="2"/>
  <c r="B19" i="2"/>
  <c r="E19" i="2" s="1"/>
  <c r="M19" i="2"/>
  <c r="O19" i="2"/>
  <c r="Q19" i="2"/>
  <c r="B20" i="2"/>
  <c r="K20" i="2" s="1"/>
  <c r="M20" i="2"/>
  <c r="O20" i="2"/>
  <c r="Q20" i="2"/>
  <c r="B21" i="2"/>
  <c r="K21" i="2" s="1"/>
  <c r="M21" i="2"/>
  <c r="O21" i="2"/>
  <c r="Q21" i="2"/>
  <c r="B22" i="2"/>
  <c r="G22" i="2" s="1"/>
  <c r="M22" i="2"/>
  <c r="O22" i="2"/>
  <c r="Q22" i="2"/>
  <c r="B23" i="2"/>
  <c r="E23" i="2" s="1"/>
  <c r="M23" i="2"/>
  <c r="O23" i="2"/>
  <c r="Q23" i="2"/>
  <c r="B24" i="2"/>
  <c r="K24" i="2" s="1"/>
  <c r="M24" i="2"/>
  <c r="O24" i="2"/>
  <c r="Q24" i="2"/>
  <c r="B25" i="2"/>
  <c r="K25" i="2" s="1"/>
  <c r="M25" i="2"/>
  <c r="O25" i="2"/>
  <c r="Q25" i="2"/>
  <c r="B26" i="2"/>
  <c r="G26" i="2" s="1"/>
  <c r="M26" i="2"/>
  <c r="O26" i="2"/>
  <c r="Q26" i="2"/>
  <c r="B28" i="1"/>
  <c r="B27" i="1"/>
  <c r="B26" i="1"/>
  <c r="B25" i="1"/>
  <c r="B24" i="1"/>
  <c r="B23" i="1"/>
  <c r="B22" i="1"/>
  <c r="B21" i="1"/>
  <c r="B20" i="1"/>
  <c r="B19" i="1"/>
  <c r="B18" i="1"/>
  <c r="B17" i="1"/>
  <c r="U16" i="1"/>
  <c r="T16" i="1"/>
  <c r="S16" i="1"/>
  <c r="R16" i="1"/>
  <c r="Q16" i="1"/>
  <c r="P16" i="1"/>
  <c r="N16" i="1"/>
  <c r="M16" i="1"/>
  <c r="J16" i="1"/>
  <c r="I16" i="1"/>
  <c r="H16" i="1"/>
  <c r="G16" i="1"/>
  <c r="F16" i="1"/>
  <c r="E16" i="1"/>
  <c r="D16" i="1"/>
  <c r="C16" i="1"/>
  <c r="K26" i="2" l="1"/>
  <c r="E26" i="2"/>
  <c r="B16" i="1"/>
  <c r="Q14" i="2"/>
  <c r="E22" i="2"/>
  <c r="I16" i="2"/>
  <c r="M14" i="2"/>
  <c r="K19" i="2"/>
  <c r="K23" i="2"/>
  <c r="K22" i="2"/>
  <c r="E18" i="2"/>
  <c r="K18" i="2"/>
  <c r="I25" i="2"/>
  <c r="I21" i="2"/>
  <c r="I17" i="2"/>
  <c r="K15" i="2"/>
  <c r="I26" i="2"/>
  <c r="I22" i="2"/>
  <c r="G21" i="2"/>
  <c r="I18" i="2"/>
  <c r="G17" i="2"/>
  <c r="G25" i="2"/>
  <c r="E25" i="2"/>
  <c r="E21" i="2"/>
  <c r="E17" i="2"/>
  <c r="I24" i="2"/>
  <c r="I20" i="2"/>
  <c r="G16" i="2"/>
  <c r="B14" i="2"/>
  <c r="E14" i="2" s="1"/>
  <c r="E24" i="2"/>
  <c r="G23" i="2"/>
  <c r="E20" i="2"/>
  <c r="G19" i="2"/>
  <c r="E16" i="2"/>
  <c r="G15" i="2"/>
  <c r="G24" i="2"/>
  <c r="I23" i="2"/>
  <c r="G20" i="2"/>
  <c r="I19" i="2"/>
  <c r="I15" i="2"/>
  <c r="C26" i="2" l="1"/>
  <c r="C21" i="2"/>
  <c r="C22" i="2"/>
  <c r="C17" i="2"/>
  <c r="C20" i="2"/>
  <c r="C18" i="2"/>
  <c r="C25" i="2"/>
  <c r="C15" i="2"/>
  <c r="C23" i="2"/>
  <c r="I14" i="2"/>
  <c r="C19" i="2"/>
  <c r="C16" i="2"/>
  <c r="C24" i="2"/>
  <c r="G14" i="2"/>
  <c r="K14" i="2"/>
  <c r="C14" i="2" l="1"/>
</calcChain>
</file>

<file path=xl/sharedStrings.xml><?xml version="1.0" encoding="utf-8"?>
<sst xmlns="http://schemas.openxmlformats.org/spreadsheetml/2006/main" count="597" uniqueCount="445">
  <si>
    <t xml:space="preserve"> </t>
    <phoneticPr fontId="7" type="noConversion"/>
  </si>
  <si>
    <t xml:space="preserve"> </t>
    <phoneticPr fontId="9" type="noConversion"/>
  </si>
  <si>
    <t>2. 제조업 중분류별 전력사용량</t>
    <phoneticPr fontId="7" type="noConversion"/>
  </si>
  <si>
    <t>2. Electric Power Consumption by Division of Industry</t>
    <phoneticPr fontId="7" type="noConversion"/>
  </si>
  <si>
    <t>2. 제조업 중분류별 전력사용량(계속)</t>
    <phoneticPr fontId="7" type="noConversion"/>
  </si>
  <si>
    <t>2. Electric Power Consumption by Division of Industry(Cont'd)</t>
    <phoneticPr fontId="7" type="noConversion"/>
  </si>
  <si>
    <t>단위 : MWh</t>
  </si>
  <si>
    <t>Unit : MWh</t>
  </si>
  <si>
    <t>연 도 별
월     별</t>
    <phoneticPr fontId="7" type="noConversion"/>
  </si>
  <si>
    <t>합    계</t>
  </si>
  <si>
    <t>음식료품</t>
  </si>
  <si>
    <t>섬유제품</t>
    <phoneticPr fontId="7" type="noConversion"/>
  </si>
  <si>
    <t>목재나무</t>
    <phoneticPr fontId="7" type="noConversion"/>
  </si>
  <si>
    <r>
      <t>펄프, 종이</t>
    </r>
    <r>
      <rPr>
        <sz val="9"/>
        <rFont val="Times New Roman"/>
        <family val="1"/>
      </rPr>
      <t/>
    </r>
    <phoneticPr fontId="7" type="noConversion"/>
  </si>
  <si>
    <r>
      <t>출판, 인쇄</t>
    </r>
    <r>
      <rPr>
        <sz val="9"/>
        <rFont val="Times New Roman"/>
        <family val="1"/>
      </rPr>
      <t/>
    </r>
    <phoneticPr fontId="7" type="noConversion"/>
  </si>
  <si>
    <t>석유화학</t>
    <phoneticPr fontId="7" type="noConversion"/>
  </si>
  <si>
    <t>비금속</t>
    <phoneticPr fontId="7" type="noConversion"/>
  </si>
  <si>
    <t>제1차</t>
    <phoneticPr fontId="7" type="noConversion"/>
  </si>
  <si>
    <t>Year
Month</t>
    <phoneticPr fontId="7" type="noConversion"/>
  </si>
  <si>
    <t>연 도 별
월     별</t>
    <phoneticPr fontId="7" type="noConversion"/>
  </si>
  <si>
    <t>조립금속</t>
    <phoneticPr fontId="7" type="noConversion"/>
  </si>
  <si>
    <t>기타기계</t>
  </si>
  <si>
    <t>사무기기</t>
    <phoneticPr fontId="7" type="noConversion"/>
  </si>
  <si>
    <t>전기기기</t>
    <phoneticPr fontId="7" type="noConversion"/>
  </si>
  <si>
    <t xml:space="preserve">영상음향 </t>
    <phoneticPr fontId="7" type="noConversion"/>
  </si>
  <si>
    <t>의료광학</t>
    <phoneticPr fontId="7" type="noConversion"/>
  </si>
  <si>
    <r>
      <t>자동차</t>
    </r>
    <r>
      <rPr>
        <sz val="9"/>
        <rFont val="Times New Roman"/>
        <family val="1"/>
      </rPr>
      <t/>
    </r>
    <phoneticPr fontId="7" type="noConversion"/>
  </si>
  <si>
    <t>가구기선</t>
    <phoneticPr fontId="7" type="noConversion"/>
  </si>
  <si>
    <t>재생자료</t>
  </si>
  <si>
    <t>광물제품</t>
    <phoneticPr fontId="7" type="noConversion"/>
  </si>
  <si>
    <t>금속산업</t>
    <phoneticPr fontId="7" type="noConversion"/>
  </si>
  <si>
    <t>회계용기계</t>
  </si>
  <si>
    <t>기타제조업</t>
  </si>
  <si>
    <t>textile and</t>
    <phoneticPr fontId="7" type="noConversion"/>
  </si>
  <si>
    <t xml:space="preserve">Petroleum and </t>
    <phoneticPr fontId="7" type="noConversion"/>
  </si>
  <si>
    <t>Office</t>
    <phoneticPr fontId="7" type="noConversion"/>
  </si>
  <si>
    <t>Electrical</t>
    <phoneticPr fontId="7" type="noConversion"/>
  </si>
  <si>
    <t>Television audio</t>
    <phoneticPr fontId="7" type="noConversion"/>
  </si>
  <si>
    <t>Medical precision</t>
    <phoneticPr fontId="7" type="noConversion"/>
  </si>
  <si>
    <t>Food</t>
    <phoneticPr fontId="7" type="noConversion"/>
  </si>
  <si>
    <t>wearing</t>
  </si>
  <si>
    <t xml:space="preserve">Wood and </t>
    <phoneticPr fontId="7" type="noConversion"/>
  </si>
  <si>
    <t xml:space="preserve">Pulp and </t>
    <phoneticPr fontId="7" type="noConversion"/>
  </si>
  <si>
    <t xml:space="preserve">Publishing </t>
  </si>
  <si>
    <t>Chemicals</t>
    <phoneticPr fontId="7" type="noConversion"/>
  </si>
  <si>
    <t>non-metalic</t>
    <phoneticPr fontId="7" type="noConversion"/>
  </si>
  <si>
    <t>Basic</t>
    <phoneticPr fontId="7" type="noConversion"/>
  </si>
  <si>
    <t>Fabricated</t>
    <phoneticPr fontId="7" type="noConversion"/>
  </si>
  <si>
    <t>Machinery and</t>
    <phoneticPr fontId="7" type="noConversion"/>
  </si>
  <si>
    <t>calculating</t>
    <phoneticPr fontId="7" type="noConversion"/>
  </si>
  <si>
    <t>machinery and</t>
    <phoneticPr fontId="7" type="noConversion"/>
  </si>
  <si>
    <t xml:space="preserve">＆ communication </t>
    <phoneticPr fontId="7" type="noConversion"/>
  </si>
  <si>
    <t xml:space="preserve">＆ optical </t>
    <phoneticPr fontId="7" type="noConversion"/>
  </si>
  <si>
    <t>Autos</t>
    <phoneticPr fontId="7" type="noConversion"/>
  </si>
  <si>
    <t>Funiture</t>
  </si>
  <si>
    <t>Total</t>
  </si>
  <si>
    <t>Beverages</t>
    <phoneticPr fontId="7" type="noConversion"/>
  </si>
  <si>
    <t xml:space="preserve"> apparel </t>
    <phoneticPr fontId="7" type="noConversion"/>
  </si>
  <si>
    <t>Products of Wood</t>
    <phoneticPr fontId="7" type="noConversion"/>
  </si>
  <si>
    <t>Paper</t>
    <phoneticPr fontId="7" type="noConversion"/>
  </si>
  <si>
    <t>Printing</t>
    <phoneticPr fontId="7" type="noConversion"/>
  </si>
  <si>
    <t>products</t>
    <phoneticPr fontId="7" type="noConversion"/>
  </si>
  <si>
    <t>minerals</t>
    <phoneticPr fontId="7" type="noConversion"/>
  </si>
  <si>
    <t>metals</t>
    <phoneticPr fontId="7" type="noConversion"/>
  </si>
  <si>
    <t>metal products</t>
    <phoneticPr fontId="7" type="noConversion"/>
  </si>
  <si>
    <t>equipment</t>
    <phoneticPr fontId="7" type="noConversion"/>
  </si>
  <si>
    <t>accounting</t>
    <phoneticPr fontId="7" type="noConversion"/>
  </si>
  <si>
    <t>converter n.e.c</t>
    <phoneticPr fontId="7" type="noConversion"/>
  </si>
  <si>
    <t>instruments</t>
    <phoneticPr fontId="7" type="noConversion"/>
  </si>
  <si>
    <t>and trailers</t>
    <phoneticPr fontId="7" type="noConversion"/>
  </si>
  <si>
    <t>&amp; Others</t>
  </si>
  <si>
    <t>Recycling</t>
  </si>
  <si>
    <t>1월</t>
    <phoneticPr fontId="7" type="noConversion"/>
  </si>
  <si>
    <t>Jan.</t>
  </si>
  <si>
    <t>2월</t>
  </si>
  <si>
    <t>Feb.</t>
    <phoneticPr fontId="7" type="noConversion"/>
  </si>
  <si>
    <t>3월</t>
  </si>
  <si>
    <t>Mar.</t>
    <phoneticPr fontId="7" type="noConversion"/>
  </si>
  <si>
    <t>4월</t>
  </si>
  <si>
    <t>Apr.</t>
    <phoneticPr fontId="7" type="noConversion"/>
  </si>
  <si>
    <t>5월</t>
  </si>
  <si>
    <t>May.</t>
    <phoneticPr fontId="7" type="noConversion"/>
  </si>
  <si>
    <t>6월</t>
  </si>
  <si>
    <t>Jun.</t>
    <phoneticPr fontId="7" type="noConversion"/>
  </si>
  <si>
    <t>7월</t>
  </si>
  <si>
    <t>Jul.</t>
    <phoneticPr fontId="7" type="noConversion"/>
  </si>
  <si>
    <t>8월</t>
  </si>
  <si>
    <t>Aug.</t>
    <phoneticPr fontId="7" type="noConversion"/>
  </si>
  <si>
    <t>9월</t>
  </si>
  <si>
    <t>Sep.</t>
    <phoneticPr fontId="7" type="noConversion"/>
  </si>
  <si>
    <t>10월</t>
  </si>
  <si>
    <t>Oct.</t>
    <phoneticPr fontId="7" type="noConversion"/>
  </si>
  <si>
    <t>11월</t>
  </si>
  <si>
    <t>Nov.</t>
    <phoneticPr fontId="7" type="noConversion"/>
  </si>
  <si>
    <t>12월</t>
  </si>
  <si>
    <t>Dec.</t>
    <phoneticPr fontId="7" type="noConversion"/>
  </si>
  <si>
    <t>자료 : 한국전력공사 홍성지점</t>
    <phoneticPr fontId="7" type="noConversion"/>
  </si>
  <si>
    <t>Source : Hongseong Branch Office of Korea Electric Power Corporation</t>
  </si>
  <si>
    <t xml:space="preserve"> Source : Hongseong Branch Office of Korea Electric Power Corporation</t>
    <phoneticPr fontId="7" type="noConversion"/>
  </si>
  <si>
    <t>Source : Hongseong Branch Office of Korea Electric Power Corporation</t>
    <phoneticPr fontId="7" type="noConversion"/>
  </si>
  <si>
    <t>자료 : 한국전력공사 홍성지점</t>
    <phoneticPr fontId="7" type="noConversion"/>
  </si>
  <si>
    <t>Dec.</t>
  </si>
  <si>
    <t>Nov.</t>
  </si>
  <si>
    <t>Oct.</t>
  </si>
  <si>
    <t>Sep.</t>
    <phoneticPr fontId="9" type="noConversion"/>
  </si>
  <si>
    <t>Aug.</t>
  </si>
  <si>
    <t>July.</t>
    <phoneticPr fontId="9" type="noConversion"/>
  </si>
  <si>
    <t>June.</t>
    <phoneticPr fontId="9" type="noConversion"/>
  </si>
  <si>
    <t>May.</t>
    <phoneticPr fontId="9" type="noConversion"/>
  </si>
  <si>
    <t>Apr.</t>
  </si>
  <si>
    <t>Mar.</t>
  </si>
  <si>
    <t>Feb.</t>
  </si>
  <si>
    <t>1월</t>
    <phoneticPr fontId="7" type="noConversion"/>
  </si>
  <si>
    <t>Mining</t>
  </si>
  <si>
    <t>Service</t>
  </si>
  <si>
    <t>Public</t>
  </si>
  <si>
    <t>Total</t>
    <phoneticPr fontId="7" type="noConversion"/>
  </si>
  <si>
    <t>점유율(%)</t>
    <phoneticPr fontId="7" type="noConversion"/>
  </si>
  <si>
    <t>Manufac
-turing</t>
    <phoneticPr fontId="7" type="noConversion"/>
  </si>
  <si>
    <t>Agriculture, forestry and fishing</t>
    <phoneticPr fontId="7" type="noConversion"/>
  </si>
  <si>
    <t>Resid
-ential</t>
    <phoneticPr fontId="7" type="noConversion"/>
  </si>
  <si>
    <t>제 조 업</t>
    <phoneticPr fontId="9" type="noConversion"/>
  </si>
  <si>
    <t>광   업</t>
    <phoneticPr fontId="9" type="noConversion"/>
  </si>
  <si>
    <t>농림수산업</t>
    <phoneticPr fontId="9" type="noConversion"/>
  </si>
  <si>
    <t>Industry</t>
    <phoneticPr fontId="9" type="noConversion"/>
  </si>
  <si>
    <t>점유율(%)</t>
    <phoneticPr fontId="7" type="noConversion"/>
  </si>
  <si>
    <t>점유율(%)
Percentage</t>
    <phoneticPr fontId="7" type="noConversion"/>
  </si>
  <si>
    <t>Year
 Month</t>
    <phoneticPr fontId="7" type="noConversion"/>
  </si>
  <si>
    <t>산  업  용</t>
    <phoneticPr fontId="9" type="noConversion"/>
  </si>
  <si>
    <t>서 비 스 업</t>
    <phoneticPr fontId="9" type="noConversion"/>
  </si>
  <si>
    <t>공  공  용</t>
    <phoneticPr fontId="9" type="noConversion"/>
  </si>
  <si>
    <t>가 정 용</t>
    <phoneticPr fontId="7" type="noConversion"/>
  </si>
  <si>
    <t>합    계</t>
    <phoneticPr fontId="9" type="noConversion"/>
  </si>
  <si>
    <t>연  별
 월  별</t>
    <phoneticPr fontId="9" type="noConversion"/>
  </si>
  <si>
    <t>단위 : MWh</t>
    <phoneticPr fontId="7" type="noConversion"/>
  </si>
  <si>
    <t>1. Electric Power Consumption by Use</t>
    <phoneticPr fontId="7" type="noConversion"/>
  </si>
  <si>
    <r>
      <t xml:space="preserve">1. </t>
    </r>
    <r>
      <rPr>
        <b/>
        <sz val="16"/>
        <color indexed="8"/>
        <rFont val="바탕"/>
        <family val="1"/>
        <charset val="129"/>
      </rPr>
      <t>용도별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전력사용량</t>
    </r>
    <phoneticPr fontId="9" type="noConversion"/>
  </si>
  <si>
    <r>
      <t xml:space="preserve">3.  </t>
    </r>
    <r>
      <rPr>
        <b/>
        <sz val="16"/>
        <rFont val="바탕"/>
        <family val="1"/>
        <charset val="129"/>
      </rPr>
      <t>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스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급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량</t>
    </r>
    <phoneticPr fontId="7" type="noConversion"/>
  </si>
  <si>
    <t>3. Gas Supply</t>
    <phoneticPr fontId="7" type="noConversion"/>
  </si>
  <si>
    <t>단위 : 개소</t>
    <phoneticPr fontId="7" type="noConversion"/>
  </si>
  <si>
    <t>Unit : place</t>
    <phoneticPr fontId="7" type="noConversion"/>
  </si>
  <si>
    <t>연  별</t>
    <phoneticPr fontId="7" type="noConversion"/>
  </si>
  <si>
    <t>도  시  가  스</t>
    <phoneticPr fontId="7" type="noConversion"/>
  </si>
  <si>
    <t>프    로    판
  Propane gas(LPG)</t>
    <phoneticPr fontId="7" type="noConversion"/>
  </si>
  <si>
    <t>부        탄</t>
    <phoneticPr fontId="7" type="noConversion"/>
  </si>
  <si>
    <t>Year</t>
    <phoneticPr fontId="7" type="noConversion"/>
  </si>
  <si>
    <t>Liquefied natural gas(LNG)</t>
    <phoneticPr fontId="7" type="noConversion"/>
  </si>
  <si>
    <t>Butane gas</t>
    <phoneticPr fontId="7" type="noConversion"/>
  </si>
  <si>
    <t>판   매
 소   수</t>
    <phoneticPr fontId="7" type="noConversion"/>
  </si>
  <si>
    <t>판  매  량
 (1000㎥)</t>
    <phoneticPr fontId="7" type="noConversion"/>
  </si>
  <si>
    <t>판   매 
 소   수</t>
    <phoneticPr fontId="7" type="noConversion"/>
  </si>
  <si>
    <t>판  매  량
(t)</t>
    <phoneticPr fontId="7" type="noConversion"/>
  </si>
  <si>
    <t>Number of 
selling stores</t>
    <phoneticPr fontId="7" type="noConversion"/>
  </si>
  <si>
    <t>Amount
sold</t>
    <phoneticPr fontId="7" type="noConversion"/>
  </si>
  <si>
    <t>자료 : 경제과</t>
    <phoneticPr fontId="7" type="noConversion"/>
  </si>
  <si>
    <t xml:space="preserve"> Source : Economy Division</t>
    <phoneticPr fontId="7" type="noConversion"/>
  </si>
  <si>
    <r>
      <t xml:space="preserve">4. </t>
    </r>
    <r>
      <rPr>
        <b/>
        <sz val="16"/>
        <rFont val="바탕"/>
        <family val="1"/>
        <charset val="129"/>
      </rPr>
      <t>도시가스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이용현황</t>
    </r>
    <r>
      <rPr>
        <b/>
        <sz val="16"/>
        <rFont val="Times New Roman"/>
        <family val="1"/>
      </rPr>
      <t xml:space="preserve">  LNG Consumption by Use</t>
    </r>
    <phoneticPr fontId="7" type="noConversion"/>
  </si>
  <si>
    <t>단위 : 개</t>
    <phoneticPr fontId="100" type="noConversion"/>
  </si>
  <si>
    <t>연   별</t>
    <phoneticPr fontId="100" type="noConversion"/>
  </si>
  <si>
    <t>합  계
Total</t>
    <phoneticPr fontId="100" type="noConversion"/>
  </si>
  <si>
    <t>가정용  Home use</t>
    <phoneticPr fontId="100" type="noConversion"/>
  </si>
  <si>
    <t>영업용
Business
use</t>
    <phoneticPr fontId="100" type="noConversion"/>
  </si>
  <si>
    <t>업무용
Office use</t>
    <phoneticPr fontId="100" type="noConversion"/>
  </si>
  <si>
    <t>산업용
Industry use</t>
    <phoneticPr fontId="100" type="noConversion"/>
  </si>
  <si>
    <t>열병합
발전용
Congene-
ration</t>
    <phoneticPr fontId="100" type="noConversion"/>
  </si>
  <si>
    <t>집단
에너지
Community
energy</t>
    <phoneticPr fontId="100" type="noConversion"/>
  </si>
  <si>
    <t>수송용
Transport</t>
    <phoneticPr fontId="100" type="noConversion"/>
  </si>
  <si>
    <t>난방
Heating</t>
    <phoneticPr fontId="100" type="noConversion"/>
  </si>
  <si>
    <r>
      <t xml:space="preserve"> 자료 : 경제과</t>
    </r>
    <r>
      <rPr>
        <b/>
        <sz val="11"/>
        <color indexed="8"/>
        <rFont val="돋움체"/>
        <family val="3"/>
        <charset val="129"/>
      </rPr>
      <t xml:space="preserve"> </t>
    </r>
    <phoneticPr fontId="100" type="noConversion"/>
  </si>
  <si>
    <t xml:space="preserve"> Source : Economy Division</t>
  </si>
  <si>
    <r>
      <t xml:space="preserve">5. </t>
    </r>
    <r>
      <rPr>
        <b/>
        <sz val="16"/>
        <color indexed="8"/>
        <rFont val="HY중고딕"/>
        <family val="1"/>
        <charset val="129"/>
      </rPr>
      <t>고압가스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제조저장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 xml:space="preserve">판매소
</t>
    </r>
    <r>
      <rPr>
        <b/>
        <sz val="16"/>
        <color indexed="8"/>
        <rFont val="Times New Roman"/>
        <family val="1"/>
      </rPr>
      <t xml:space="preserve"> Production and Storage of High-pressure Gas </t>
    </r>
    <phoneticPr fontId="100" type="noConversion"/>
  </si>
  <si>
    <t>단위 : 개소</t>
    <phoneticPr fontId="100" type="noConversion"/>
  </si>
  <si>
    <t>Unit : place</t>
    <phoneticPr fontId="100" type="noConversion"/>
  </si>
  <si>
    <t>연도별</t>
    <phoneticPr fontId="100" type="noConversion"/>
  </si>
  <si>
    <t>고    압    가    스
By production type of high-pressure gas</t>
    <phoneticPr fontId="100" type="noConversion"/>
  </si>
  <si>
    <t>LPG 저장
LPG Storage</t>
    <phoneticPr fontId="100" type="noConversion"/>
  </si>
  <si>
    <t>일반가스
저장
Ordinary gas
storage</t>
    <phoneticPr fontId="100" type="noConversion"/>
  </si>
  <si>
    <t>Year</t>
    <phoneticPr fontId="100" type="noConversion"/>
  </si>
  <si>
    <t>특정제조
Special</t>
    <phoneticPr fontId="100" type="noConversion"/>
  </si>
  <si>
    <t>일반제조
General</t>
    <phoneticPr fontId="100" type="noConversion"/>
  </si>
  <si>
    <t>냉동제조
Freezing</t>
    <phoneticPr fontId="100" type="noConversion"/>
  </si>
  <si>
    <t>충전
Charge</t>
    <phoneticPr fontId="100" type="noConversion"/>
  </si>
  <si>
    <t>자료 : 경제과</t>
    <phoneticPr fontId="100" type="noConversion"/>
  </si>
  <si>
    <r>
      <t xml:space="preserve">6.  </t>
    </r>
    <r>
      <rPr>
        <b/>
        <sz val="16"/>
        <rFont val="바탕"/>
        <family val="1"/>
        <charset val="129"/>
      </rPr>
      <t>상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수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도</t>
    </r>
    <phoneticPr fontId="7" type="noConversion"/>
  </si>
  <si>
    <t>6. Public Water Services</t>
    <phoneticPr fontId="7" type="noConversion"/>
  </si>
  <si>
    <t>단위 : 명</t>
    <phoneticPr fontId="7" type="noConversion"/>
  </si>
  <si>
    <t>Unit : person</t>
    <phoneticPr fontId="7" type="noConversion"/>
  </si>
  <si>
    <t xml:space="preserve">총   인   구
</t>
    <phoneticPr fontId="7" type="noConversion"/>
  </si>
  <si>
    <t xml:space="preserve">급  수  인  구
 </t>
    <phoneticPr fontId="7" type="noConversion"/>
  </si>
  <si>
    <t>보  급  률 
(%)</t>
    <phoneticPr fontId="7" type="noConversion"/>
  </si>
  <si>
    <t>시  설  용  량
(㎥/일)</t>
    <phoneticPr fontId="7" type="noConversion"/>
  </si>
  <si>
    <t>급    수    량
(㎥/일)</t>
    <phoneticPr fontId="7" type="noConversion"/>
  </si>
  <si>
    <t>1 일 1 인 당 급 수 량
(ℓ)</t>
    <phoneticPr fontId="7" type="noConversion"/>
  </si>
  <si>
    <t xml:space="preserve">급   수   전   수
</t>
    <phoneticPr fontId="7" type="noConversion"/>
  </si>
  <si>
    <t>Water-supply
population</t>
    <phoneticPr fontId="7" type="noConversion"/>
  </si>
  <si>
    <t>Water-supply
rate</t>
    <phoneticPr fontId="7" type="noConversion"/>
  </si>
  <si>
    <t>Water-supply
capacity</t>
    <phoneticPr fontId="7" type="noConversion"/>
  </si>
  <si>
    <t>Amount of 
water supplied</t>
    <phoneticPr fontId="7" type="noConversion"/>
  </si>
  <si>
    <t>Water supply
amount per 
person a day</t>
    <phoneticPr fontId="7" type="noConversion"/>
  </si>
  <si>
    <t>Number of
faucets</t>
    <phoneticPr fontId="7" type="noConversion"/>
  </si>
  <si>
    <t>Population</t>
    <phoneticPr fontId="7" type="noConversion"/>
  </si>
  <si>
    <t>자료 : 수도사업소</t>
    <phoneticPr fontId="7" type="noConversion"/>
  </si>
  <si>
    <t>Source : Public Water Agency</t>
    <phoneticPr fontId="7" type="noConversion"/>
  </si>
  <si>
    <r>
      <t xml:space="preserve">7.  </t>
    </r>
    <r>
      <rPr>
        <b/>
        <sz val="16"/>
        <color indexed="8"/>
        <rFont val="바탕"/>
        <family val="1"/>
        <charset val="129"/>
      </rPr>
      <t>상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수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관</t>
    </r>
    <phoneticPr fontId="7" type="noConversion"/>
  </si>
  <si>
    <t>7. Public Water Pipe</t>
    <phoneticPr fontId="7" type="noConversion"/>
  </si>
  <si>
    <t>단위 : m</t>
  </si>
  <si>
    <t>Unit : m</t>
  </si>
  <si>
    <t>연    별
읍 면 별</t>
    <phoneticPr fontId="7" type="noConversion"/>
  </si>
  <si>
    <t>합   계</t>
  </si>
  <si>
    <t>도  수  관   Aqueduct pipe</t>
    <phoneticPr fontId="7" type="noConversion"/>
  </si>
  <si>
    <t>송  수  관   Transmission pipe</t>
    <phoneticPr fontId="7" type="noConversion"/>
  </si>
  <si>
    <t>배   수   관  Conduit pipe</t>
    <phoneticPr fontId="7" type="noConversion"/>
  </si>
  <si>
    <t>급   수   관       Water supply pipe</t>
    <phoneticPr fontId="7" type="noConversion"/>
  </si>
  <si>
    <t>Year
Eup &amp; Myeon</t>
    <phoneticPr fontId="7" type="noConversion"/>
  </si>
  <si>
    <t xml:space="preserve">계
</t>
    <phoneticPr fontId="7" type="noConversion"/>
  </si>
  <si>
    <t xml:space="preserve">강  관
</t>
    <phoneticPr fontId="7" type="noConversion"/>
  </si>
  <si>
    <t xml:space="preserve">주 철 관
</t>
    <phoneticPr fontId="7" type="noConversion"/>
  </si>
  <si>
    <t xml:space="preserve">기  타
</t>
    <phoneticPr fontId="7" type="noConversion"/>
  </si>
  <si>
    <t xml:space="preserve">강 관
</t>
    <phoneticPr fontId="7" type="noConversion"/>
  </si>
  <si>
    <t>아  연
도강관</t>
    <phoneticPr fontId="7" type="noConversion"/>
  </si>
  <si>
    <t xml:space="preserve">주철관
</t>
    <phoneticPr fontId="7" type="noConversion"/>
  </si>
  <si>
    <t xml:space="preserve">동관
</t>
    <phoneticPr fontId="7" type="noConversion"/>
  </si>
  <si>
    <t>스  텐
레스관</t>
    <phoneticPr fontId="7" type="noConversion"/>
  </si>
  <si>
    <r>
      <t>합  성
 수지관</t>
    </r>
    <r>
      <rPr>
        <vertAlign val="superscript"/>
        <sz val="10"/>
        <color indexed="8"/>
        <rFont val="돋움체"/>
        <family val="3"/>
        <charset val="129"/>
      </rPr>
      <t>1)</t>
    </r>
    <phoneticPr fontId="7" type="noConversion"/>
  </si>
  <si>
    <t xml:space="preserve">기타
</t>
    <phoneticPr fontId="7" type="noConversion"/>
  </si>
  <si>
    <t>Total</t>
    <phoneticPr fontId="7" type="noConversion"/>
  </si>
  <si>
    <t>Sub-
total</t>
    <phoneticPr fontId="7" type="noConversion"/>
  </si>
  <si>
    <t>Steel</t>
    <phoneticPr fontId="7" type="noConversion"/>
  </si>
  <si>
    <t>Cast 
iron</t>
    <phoneticPr fontId="7" type="noConversion"/>
  </si>
  <si>
    <t>Other</t>
  </si>
  <si>
    <t>Others</t>
    <phoneticPr fontId="7" type="noConversion"/>
  </si>
  <si>
    <t>Galva-
nized
steel</t>
    <phoneticPr fontId="7" type="noConversion"/>
  </si>
  <si>
    <t>Cop-
per</t>
    <phoneticPr fontId="7" type="noConversion"/>
  </si>
  <si>
    <t>Stain-
less
steel</t>
    <phoneticPr fontId="7" type="noConversion"/>
  </si>
  <si>
    <t>Plastic</t>
    <phoneticPr fontId="7" type="noConversion"/>
  </si>
  <si>
    <t>Oth-
ers</t>
    <phoneticPr fontId="7" type="noConversion"/>
  </si>
  <si>
    <t>주1) 합성수지관에 PVC, PE, Hi-3P 포함. 
자료 : 수도사업소</t>
    <phoneticPr fontId="7" type="noConversion"/>
  </si>
  <si>
    <t>Note : Including PVC, PE, Hi-3P.
 Source : Public Water Agency</t>
    <phoneticPr fontId="7" type="noConversion"/>
  </si>
  <si>
    <r>
      <t xml:space="preserve">8.  </t>
    </r>
    <r>
      <rPr>
        <b/>
        <sz val="16"/>
        <color indexed="8"/>
        <rFont val="바탕"/>
        <family val="1"/>
        <charset val="129"/>
      </rPr>
      <t>급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수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사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용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 xml:space="preserve">량
</t>
    </r>
    <r>
      <rPr>
        <b/>
        <sz val="16"/>
        <color indexed="8"/>
        <rFont val="Times New Roman"/>
        <family val="1"/>
      </rPr>
      <t>Consumption of Water Supplied</t>
    </r>
    <phoneticPr fontId="7" type="noConversion"/>
  </si>
  <si>
    <t>단위 : ㎥</t>
    <phoneticPr fontId="7" type="noConversion"/>
  </si>
  <si>
    <t>Unit : ㎥</t>
    <phoneticPr fontId="7" type="noConversion"/>
  </si>
  <si>
    <t>연    별
읍 면 별</t>
    <phoneticPr fontId="7" type="noConversion"/>
  </si>
  <si>
    <t>합  계</t>
    <phoneticPr fontId="7" type="noConversion"/>
  </si>
  <si>
    <t>가 정 용</t>
    <phoneticPr fontId="7" type="noConversion"/>
  </si>
  <si>
    <t>업 무 용</t>
    <phoneticPr fontId="7" type="noConversion"/>
  </si>
  <si>
    <t>영 업 용</t>
    <phoneticPr fontId="7" type="noConversion"/>
  </si>
  <si>
    <t>욕탕용 1종</t>
    <phoneticPr fontId="7" type="noConversion"/>
  </si>
  <si>
    <t>욕탕용 2종</t>
    <phoneticPr fontId="7" type="noConversion"/>
  </si>
  <si>
    <t>전용공업용</t>
    <phoneticPr fontId="7" type="noConversion"/>
  </si>
  <si>
    <t>기 타</t>
    <phoneticPr fontId="7" type="noConversion"/>
  </si>
  <si>
    <t>Year
Eup &amp; Myeon</t>
    <phoneticPr fontId="7" type="noConversion"/>
  </si>
  <si>
    <t>Domestic</t>
    <phoneticPr fontId="7" type="noConversion"/>
  </si>
  <si>
    <t>Affairs</t>
  </si>
  <si>
    <t>Business</t>
    <phoneticPr fontId="7" type="noConversion"/>
  </si>
  <si>
    <t>Bathhouse
class 1</t>
    <phoneticPr fontId="7" type="noConversion"/>
  </si>
  <si>
    <t>Bathhouse
class 2</t>
    <phoneticPr fontId="7" type="noConversion"/>
  </si>
  <si>
    <t>Others</t>
    <phoneticPr fontId="7" type="noConversion"/>
  </si>
  <si>
    <t>Industrial</t>
    <phoneticPr fontId="7" type="noConversion"/>
  </si>
  <si>
    <t>홍 성 읍</t>
    <phoneticPr fontId="7" type="noConversion"/>
  </si>
  <si>
    <t>Hongseong-eup</t>
    <phoneticPr fontId="7" type="noConversion"/>
  </si>
  <si>
    <t>광 천 읍</t>
  </si>
  <si>
    <t>Gwangcheon-eup</t>
    <phoneticPr fontId="7" type="noConversion"/>
  </si>
  <si>
    <t>금 마 면</t>
  </si>
  <si>
    <t>Geumma-myeon</t>
  </si>
  <si>
    <t>홍 동 면</t>
  </si>
  <si>
    <t>Hongdong-myeon</t>
    <phoneticPr fontId="7" type="noConversion"/>
  </si>
  <si>
    <t>장 곡 면</t>
  </si>
  <si>
    <t>Janggok-myeon</t>
    <phoneticPr fontId="7" type="noConversion"/>
  </si>
  <si>
    <t>은 하 면</t>
  </si>
  <si>
    <t>Eunha-myeon</t>
    <phoneticPr fontId="7" type="noConversion"/>
  </si>
  <si>
    <t>결 성 면</t>
  </si>
  <si>
    <t>Gyeolseong-myeon</t>
    <phoneticPr fontId="7" type="noConversion"/>
  </si>
  <si>
    <t>서 부 면</t>
  </si>
  <si>
    <t>Seobu-myeon</t>
    <phoneticPr fontId="7" type="noConversion"/>
  </si>
  <si>
    <t>갈 산 면</t>
  </si>
  <si>
    <t>Galsan-myeon</t>
    <phoneticPr fontId="7" type="noConversion"/>
  </si>
  <si>
    <t>구 항 면</t>
  </si>
  <si>
    <t>Guhang-myeon</t>
    <phoneticPr fontId="7" type="noConversion"/>
  </si>
  <si>
    <t>자료 : 수도사업소</t>
    <phoneticPr fontId="7" type="noConversion"/>
  </si>
  <si>
    <t xml:space="preserve">Source : Public Water Agency </t>
    <phoneticPr fontId="7" type="noConversion"/>
  </si>
  <si>
    <r>
      <t xml:space="preserve">10.  </t>
    </r>
    <r>
      <rPr>
        <b/>
        <sz val="16"/>
        <color indexed="8"/>
        <rFont val="바탕"/>
        <family val="1"/>
        <charset val="129"/>
      </rPr>
      <t>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도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인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구</t>
    </r>
    <r>
      <rPr>
        <b/>
        <sz val="16"/>
        <color indexed="8"/>
        <rFont val="Times New Roman"/>
        <family val="1"/>
      </rPr>
      <t xml:space="preserve"> 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보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급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률</t>
    </r>
    <r>
      <rPr>
        <b/>
        <sz val="16"/>
        <color indexed="8"/>
        <rFont val="Times New Roman"/>
        <family val="1"/>
      </rPr>
      <t xml:space="preserve">                                                  10. Sewage Population and Distribution rate</t>
    </r>
    <phoneticPr fontId="7" type="noConversion"/>
  </si>
  <si>
    <t>단위 : 명</t>
    <phoneticPr fontId="7" type="noConversion"/>
  </si>
  <si>
    <t>Unit : person</t>
    <phoneticPr fontId="7" type="noConversion"/>
  </si>
  <si>
    <t>수  계</t>
    <phoneticPr fontId="7" type="noConversion"/>
  </si>
  <si>
    <t>특별대책
지    역</t>
    <phoneticPr fontId="7" type="noConversion"/>
  </si>
  <si>
    <t>총인구</t>
    <phoneticPr fontId="7" type="noConversion"/>
  </si>
  <si>
    <t>총면적</t>
    <phoneticPr fontId="7" type="noConversion"/>
  </si>
  <si>
    <t>하수처리구역 내</t>
    <phoneticPr fontId="7" type="noConversion"/>
  </si>
  <si>
    <t>하수처리구역 내</t>
  </si>
  <si>
    <t>하수처리구역 외</t>
    <phoneticPr fontId="7" type="noConversion"/>
  </si>
  <si>
    <t>하수도
보급률(%)</t>
    <phoneticPr fontId="7" type="noConversion"/>
  </si>
  <si>
    <t>(㎢)</t>
    <phoneticPr fontId="7" type="noConversion"/>
  </si>
  <si>
    <t>Inner area of sewage treatment</t>
    <phoneticPr fontId="7" type="noConversion"/>
  </si>
  <si>
    <t>Outer area of sewage treatment</t>
    <phoneticPr fontId="7" type="noConversion"/>
  </si>
  <si>
    <t>면적</t>
    <phoneticPr fontId="7" type="noConversion"/>
  </si>
  <si>
    <t>Population of Benefiting from Sewage</t>
    <phoneticPr fontId="7" type="noConversion"/>
  </si>
  <si>
    <t>Population of Benefiting from 
Waste water</t>
    <phoneticPr fontId="7" type="noConversion"/>
  </si>
  <si>
    <t>Population</t>
    <phoneticPr fontId="7" type="noConversion"/>
  </si>
  <si>
    <t>계</t>
    <phoneticPr fontId="7" type="noConversion"/>
  </si>
  <si>
    <t>1차처리</t>
    <phoneticPr fontId="7" type="noConversion"/>
  </si>
  <si>
    <t>2차처리</t>
    <phoneticPr fontId="7" type="noConversion"/>
  </si>
  <si>
    <t>3차처리</t>
    <phoneticPr fontId="7" type="noConversion"/>
  </si>
  <si>
    <t>시가</t>
    <phoneticPr fontId="7" type="noConversion"/>
  </si>
  <si>
    <t>비가</t>
    <phoneticPr fontId="7" type="noConversion"/>
  </si>
  <si>
    <t>Distribu-
tion</t>
    <phoneticPr fontId="7" type="noConversion"/>
  </si>
  <si>
    <t>Water
System</t>
    <phoneticPr fontId="7" type="noConversion"/>
  </si>
  <si>
    <t>Special
masure
area</t>
    <phoneticPr fontId="7" type="noConversion"/>
  </si>
  <si>
    <t>Total
Population</t>
    <phoneticPr fontId="7" type="noConversion"/>
  </si>
  <si>
    <t>Total
Area</t>
    <phoneticPr fontId="7" type="noConversion"/>
  </si>
  <si>
    <t>Total</t>
    <phoneticPr fontId="7" type="noConversion"/>
  </si>
  <si>
    <t>Mecha
nic(b1)</t>
    <phoneticPr fontId="7" type="noConversion"/>
  </si>
  <si>
    <t>Biologi
cal(b2)</t>
    <phoneticPr fontId="7" type="noConversion"/>
  </si>
  <si>
    <t>Advanc
ed(b3)</t>
    <phoneticPr fontId="7" type="noConversion"/>
  </si>
  <si>
    <t>Area</t>
    <phoneticPr fontId="7" type="noConversion"/>
  </si>
  <si>
    <t>Urban</t>
    <phoneticPr fontId="7" type="noConversion"/>
  </si>
  <si>
    <t>Rural</t>
    <phoneticPr fontId="7" type="noConversion"/>
  </si>
  <si>
    <t>rate of
Sewage</t>
    <phoneticPr fontId="7" type="noConversion"/>
  </si>
  <si>
    <t>자료 : 수도사업소</t>
    <phoneticPr fontId="7" type="noConversion"/>
  </si>
  <si>
    <t xml:space="preserve">           Source : Public Water Agency</t>
    <phoneticPr fontId="7" type="noConversion"/>
  </si>
  <si>
    <r>
      <t>11.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하수사용료 부과</t>
    </r>
    <phoneticPr fontId="7" type="noConversion"/>
  </si>
  <si>
    <t>11. Charges for Use of Sewage Facilities</t>
    <phoneticPr fontId="7" type="noConversion"/>
  </si>
  <si>
    <t>단위 : 백만원</t>
    <phoneticPr fontId="7" type="noConversion"/>
  </si>
  <si>
    <t>Unit : Million won</t>
    <phoneticPr fontId="7" type="noConversion"/>
  </si>
  <si>
    <t>업종별 하수사용료 Charges for Use of Sewage Facilities</t>
    <phoneticPr fontId="7" type="noConversion"/>
  </si>
  <si>
    <t>하수도 처리 비용분석 Cost of sewage Disposal</t>
    <phoneticPr fontId="7" type="noConversion"/>
  </si>
  <si>
    <t>합   계</t>
    <phoneticPr fontId="7" type="noConversion"/>
  </si>
  <si>
    <t>가 정 용</t>
    <phoneticPr fontId="7" type="noConversion"/>
  </si>
  <si>
    <t>일반용</t>
    <phoneticPr fontId="7" type="noConversion"/>
  </si>
  <si>
    <t>욕 탕 용</t>
    <phoneticPr fontId="7" type="noConversion"/>
  </si>
  <si>
    <t>산업용</t>
    <phoneticPr fontId="7" type="noConversion"/>
  </si>
  <si>
    <t>기타</t>
    <phoneticPr fontId="7" type="noConversion"/>
  </si>
  <si>
    <t xml:space="preserve">연간부과량(A)
(천톤) </t>
    <phoneticPr fontId="7" type="noConversion"/>
  </si>
  <si>
    <t>평균단가(원/톤)
C=(B/A*1000)</t>
    <phoneticPr fontId="7" type="noConversion"/>
  </si>
  <si>
    <t>처리원가(원/톤)</t>
    <phoneticPr fontId="7" type="noConversion"/>
  </si>
  <si>
    <t>현실화율(%)</t>
    <phoneticPr fontId="7" type="noConversion"/>
  </si>
  <si>
    <t>Domestic
use</t>
    <phoneticPr fontId="7" type="noConversion"/>
  </si>
  <si>
    <t>General</t>
    <phoneticPr fontId="7" type="noConversion"/>
  </si>
  <si>
    <t>Bath house</t>
    <phoneticPr fontId="7" type="noConversion"/>
  </si>
  <si>
    <t>Industry</t>
    <phoneticPr fontId="7" type="noConversion"/>
  </si>
  <si>
    <t>Total Voume charged for the usage of sewage
(1000 tons)</t>
    <phoneticPr fontId="7" type="noConversion"/>
  </si>
  <si>
    <t>Amounts charged for usage
(Million won)</t>
    <phoneticPr fontId="7" type="noConversion"/>
  </si>
  <si>
    <t>Averge of Amounts
(Won/ton)</t>
    <phoneticPr fontId="7" type="noConversion"/>
  </si>
  <si>
    <t>Expense of
Sewage Treatment
(Million won)</t>
    <phoneticPr fontId="7" type="noConversion"/>
  </si>
  <si>
    <t>E=(D/A*1000)
Cost of Sewage Treatment
(won/ton)</t>
    <phoneticPr fontId="7" type="noConversion"/>
  </si>
  <si>
    <t>F=(E/C*100)
Actual frte of benefit &amp; cost</t>
    <phoneticPr fontId="7" type="noConversion"/>
  </si>
  <si>
    <t>홍 성 읍</t>
    <phoneticPr fontId="7" type="noConversion"/>
  </si>
  <si>
    <t>Hongseong-eup</t>
    <phoneticPr fontId="7" type="noConversion"/>
  </si>
  <si>
    <t>Gwangcheon-eup</t>
    <phoneticPr fontId="7" type="noConversion"/>
  </si>
  <si>
    <t>Hongdong-myeon</t>
    <phoneticPr fontId="7" type="noConversion"/>
  </si>
  <si>
    <t>Janggok-myeon</t>
    <phoneticPr fontId="7" type="noConversion"/>
  </si>
  <si>
    <t>Eunha-myeon</t>
    <phoneticPr fontId="7" type="noConversion"/>
  </si>
  <si>
    <t>Gyeolseong-myeon</t>
    <phoneticPr fontId="7" type="noConversion"/>
  </si>
  <si>
    <t>Seobu-myeon</t>
    <phoneticPr fontId="7" type="noConversion"/>
  </si>
  <si>
    <t>Galsan-myeon</t>
    <phoneticPr fontId="7" type="noConversion"/>
  </si>
  <si>
    <t>Guhang-myeon</t>
    <phoneticPr fontId="7" type="noConversion"/>
  </si>
  <si>
    <t>Source : Public Water Agency</t>
    <phoneticPr fontId="7" type="noConversion"/>
  </si>
  <si>
    <t xml:space="preserve"> </t>
    <phoneticPr fontId="9" type="noConversion"/>
  </si>
  <si>
    <r>
      <t xml:space="preserve">12.  </t>
    </r>
    <r>
      <rPr>
        <b/>
        <sz val="16"/>
        <color indexed="8"/>
        <rFont val="바탕"/>
        <family val="1"/>
        <charset val="129"/>
      </rPr>
      <t>하수관거</t>
    </r>
    <r>
      <rPr>
        <b/>
        <sz val="16"/>
        <color indexed="8"/>
        <rFont val="Times New Roman"/>
        <family val="1"/>
      </rPr>
      <t xml:space="preserve">                                                                                                      12. Sewage Pipe</t>
    </r>
    <phoneticPr fontId="7" type="noConversion"/>
  </si>
  <si>
    <t>단위 : ㎢, m, 개</t>
    <phoneticPr fontId="7" type="noConversion"/>
  </si>
  <si>
    <t xml:space="preserve">Unit : ㎢, m, each </t>
    <phoneticPr fontId="7" type="noConversion"/>
  </si>
  <si>
    <t>계획
연장</t>
    <phoneticPr fontId="9" type="noConversion"/>
  </si>
  <si>
    <t>시설
연장</t>
    <phoneticPr fontId="9" type="noConversion"/>
  </si>
  <si>
    <t>보급률</t>
    <phoneticPr fontId="9" type="noConversion"/>
  </si>
  <si>
    <t>합류식(m) Unclassified pipe</t>
    <phoneticPr fontId="9" type="noConversion"/>
  </si>
  <si>
    <t>분류식(m) Classified pipe</t>
    <phoneticPr fontId="9" type="noConversion"/>
  </si>
  <si>
    <t>맨홀
(개소)
Manhole
(Numb-
ers)</t>
    <phoneticPr fontId="9" type="noConversion"/>
  </si>
  <si>
    <t>우.오수
받이
(개소)
Storm &amp;
House
inlet(Nu-mbers)</t>
    <phoneticPr fontId="9" type="noConversion"/>
  </si>
  <si>
    <t>토실.
토구
(개소)
Sewer
outlet
(Numb
ers)</t>
    <phoneticPr fontId="9" type="noConversion"/>
  </si>
  <si>
    <t>계획
면적</t>
    <phoneticPr fontId="9" type="noConversion"/>
  </si>
  <si>
    <t>암거
Culvert</t>
    <phoneticPr fontId="9" type="noConversion"/>
  </si>
  <si>
    <t>개거</t>
    <phoneticPr fontId="9" type="noConversion"/>
  </si>
  <si>
    <t>측구</t>
    <phoneticPr fontId="9" type="noConversion"/>
  </si>
  <si>
    <t>오수관거
Sewage Pipe Line</t>
    <phoneticPr fontId="9" type="noConversion"/>
  </si>
  <si>
    <t>우수관거
Rain Water Pipe Line</t>
    <phoneticPr fontId="9" type="noConversion"/>
  </si>
  <si>
    <t>계획
연장
Planned
length</t>
    <phoneticPr fontId="9" type="noConversion"/>
  </si>
  <si>
    <t>시설
연장
Constr-
ucted
length</t>
    <phoneticPr fontId="9" type="noConversion"/>
  </si>
  <si>
    <t>암거</t>
    <phoneticPr fontId="9" type="noConversion"/>
  </si>
  <si>
    <t>개거
Open
ditch</t>
    <phoneticPr fontId="9" type="noConversion"/>
  </si>
  <si>
    <t>측구
Gutter</t>
    <phoneticPr fontId="9" type="noConversion"/>
  </si>
  <si>
    <t>Planned
length</t>
    <phoneticPr fontId="9" type="noConversion"/>
  </si>
  <si>
    <t>Const
ructed
length</t>
    <phoneticPr fontId="9" type="noConversion"/>
  </si>
  <si>
    <t>Distri
bution
rate</t>
    <phoneticPr fontId="9" type="noConversion"/>
  </si>
  <si>
    <t>Planned
area</t>
    <phoneticPr fontId="9" type="noConversion"/>
  </si>
  <si>
    <t>Constr-
ucted
length</t>
    <phoneticPr fontId="9" type="noConversion"/>
  </si>
  <si>
    <t>사각형
quadra
-ngle</t>
    <phoneticPr fontId="9" type="noConversion"/>
  </si>
  <si>
    <t>원형
circle</t>
    <phoneticPr fontId="9" type="noConversion"/>
  </si>
  <si>
    <t>Open
ditch</t>
    <phoneticPr fontId="9" type="noConversion"/>
  </si>
  <si>
    <t>Gutter</t>
    <phoneticPr fontId="9" type="noConversion"/>
  </si>
  <si>
    <t>자료 : 수도사업소</t>
    <phoneticPr fontId="7" type="noConversion"/>
  </si>
  <si>
    <t xml:space="preserve">                                                   Source : Public Water Agency</t>
    <phoneticPr fontId="7" type="noConversion"/>
  </si>
  <si>
    <t xml:space="preserve"> -</t>
  </si>
  <si>
    <t xml:space="preserve">    -</t>
  </si>
  <si>
    <t xml:space="preserve">     -</t>
  </si>
  <si>
    <t xml:space="preserve">      -</t>
  </si>
  <si>
    <t xml:space="preserve">  -</t>
  </si>
  <si>
    <r>
      <t xml:space="preserve">9.  </t>
    </r>
    <r>
      <rPr>
        <b/>
        <sz val="16"/>
        <color indexed="8"/>
        <rFont val="바탕"/>
        <family val="1"/>
        <charset val="129"/>
      </rPr>
      <t>급수사용료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부과</t>
    </r>
    <phoneticPr fontId="7" type="noConversion"/>
  </si>
  <si>
    <t>Charges for Water Consumption</t>
    <phoneticPr fontId="7" type="noConversion"/>
  </si>
  <si>
    <t>단위 : 천원</t>
    <phoneticPr fontId="7" type="noConversion"/>
  </si>
  <si>
    <t>Unit: 1,000 won</t>
    <phoneticPr fontId="7" type="noConversion"/>
  </si>
  <si>
    <t>연  별
읍면별</t>
    <phoneticPr fontId="7" type="noConversion"/>
  </si>
  <si>
    <t>합   계</t>
    <phoneticPr fontId="7" type="noConversion"/>
  </si>
  <si>
    <t>가정용</t>
    <phoneticPr fontId="7" type="noConversion"/>
  </si>
  <si>
    <t>영업용1종</t>
    <phoneticPr fontId="7" type="noConversion"/>
  </si>
  <si>
    <t>영업용2종</t>
    <phoneticPr fontId="7" type="noConversion"/>
  </si>
  <si>
    <t>욕탕용1종</t>
    <phoneticPr fontId="7" type="noConversion"/>
  </si>
  <si>
    <t>욕탕용2종</t>
    <phoneticPr fontId="7" type="noConversion"/>
  </si>
  <si>
    <t>업무용</t>
    <phoneticPr fontId="7" type="noConversion"/>
  </si>
  <si>
    <t>공공용</t>
    <phoneticPr fontId="7" type="noConversion"/>
  </si>
  <si>
    <t>산업용</t>
    <phoneticPr fontId="7" type="noConversion"/>
  </si>
  <si>
    <t>기  타</t>
    <phoneticPr fontId="7" type="noConversion"/>
  </si>
  <si>
    <t>Year
Eup &amp; Myeon</t>
    <phoneticPr fontId="7" type="noConversion"/>
  </si>
  <si>
    <t>Domestic</t>
    <phoneticPr fontId="7" type="noConversion"/>
  </si>
  <si>
    <t>Business class 1</t>
    <phoneticPr fontId="7" type="noConversion"/>
  </si>
  <si>
    <t>Business class 2</t>
    <phoneticPr fontId="7" type="noConversion"/>
  </si>
  <si>
    <t>Bath House
class 1</t>
    <phoneticPr fontId="7" type="noConversion"/>
  </si>
  <si>
    <t>Bath House
class 2</t>
    <phoneticPr fontId="7" type="noConversion"/>
  </si>
  <si>
    <t>Affair</t>
    <phoneticPr fontId="7" type="noConversion"/>
  </si>
  <si>
    <t>Public</t>
    <phoneticPr fontId="7" type="noConversion"/>
  </si>
  <si>
    <t>Industrial</t>
    <phoneticPr fontId="7" type="noConversion"/>
  </si>
  <si>
    <t>Others</t>
    <phoneticPr fontId="7" type="noConversion"/>
  </si>
  <si>
    <t>홍 성 읍</t>
    <phoneticPr fontId="7" type="noConversion"/>
  </si>
  <si>
    <t>Hongseong-eup</t>
    <phoneticPr fontId="7" type="noConversion"/>
  </si>
  <si>
    <t>Gwangcheon-eup</t>
    <phoneticPr fontId="7" type="noConversion"/>
  </si>
  <si>
    <t>Hongdong-myeon</t>
    <phoneticPr fontId="7" type="noConversion"/>
  </si>
  <si>
    <t>Janggok-myeon</t>
    <phoneticPr fontId="7" type="noConversion"/>
  </si>
  <si>
    <t>Eunha-myeon</t>
    <phoneticPr fontId="7" type="noConversion"/>
  </si>
  <si>
    <t>Gyeolseong-myeon</t>
    <phoneticPr fontId="7" type="noConversion"/>
  </si>
  <si>
    <t>Seobu-myeon</t>
    <phoneticPr fontId="7" type="noConversion"/>
  </si>
  <si>
    <t>Galsan-myeon</t>
    <phoneticPr fontId="7" type="noConversion"/>
  </si>
  <si>
    <t>Guhang-myeon</t>
    <phoneticPr fontId="7" type="noConversion"/>
  </si>
  <si>
    <t>자료 : 수도사업소</t>
    <phoneticPr fontId="7" type="noConversion"/>
  </si>
  <si>
    <t>Source : Public Water Agency</t>
    <phoneticPr fontId="7" type="noConversion"/>
  </si>
  <si>
    <t>Unit : MWh</t>
    <phoneticPr fontId="7" type="noConversion"/>
  </si>
  <si>
    <t>연    별</t>
    <phoneticPr fontId="7" type="noConversion"/>
  </si>
  <si>
    <t>Year</t>
    <phoneticPr fontId="7" type="noConversion"/>
  </si>
  <si>
    <t>하수도 종말처리인구</t>
    <phoneticPr fontId="7" type="noConversion"/>
  </si>
  <si>
    <t>폐수 종말처리인구</t>
    <phoneticPr fontId="7" type="noConversion"/>
  </si>
  <si>
    <t>인구</t>
    <phoneticPr fontId="7" type="noConversion"/>
  </si>
  <si>
    <t>부과액(B)</t>
    <phoneticPr fontId="7" type="noConversion"/>
  </si>
  <si>
    <t>처리비용(D)</t>
    <phoneticPr fontId="7" type="noConversion"/>
  </si>
  <si>
    <t>연    별</t>
    <phoneticPr fontId="7" type="noConversion"/>
  </si>
  <si>
    <t>계획면적</t>
    <phoneticPr fontId="9" type="noConversion"/>
  </si>
  <si>
    <t>홍 북 읍</t>
    <phoneticPr fontId="9" type="noConversion"/>
  </si>
  <si>
    <t>Hongbuk-eup</t>
    <phoneticPr fontId="7" type="noConversion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</si>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</sst>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76" formatCode="#,##0;[Red]#,##0"/>
    <numFmt numFmtId="177" formatCode="_ * #,##0_ ;_ * \-#,##0_ ;_ * &quot;-&quot;_ ;_ @_ "/>
    <numFmt numFmtId="178" formatCode="_ * #,##0.00_ ;_ * \-#,##0.00_ ;_ * &quot;-&quot;??_ ;_ @_ "/>
    <numFmt numFmtId="179" formatCode="&quot;₩&quot;#,##0;&quot;₩&quot;&quot;₩&quot;\-#,##0"/>
    <numFmt numFmtId="180" formatCode="_ * #,##0.00_ ;_ * \-#,##0.00_ ;_ * &quot;-&quot;_ ;_ @_ "/>
    <numFmt numFmtId="181" formatCode="&quot;₩&quot;#,##0.00;&quot;₩&quot;\-#,##0.00"/>
    <numFmt numFmtId="182" formatCode="_-[$€-2]* #,##0.00_-;\-[$€-2]* #,##0.00_-;_-[$€-2]* &quot;-&quot;??_-"/>
    <numFmt numFmtId="183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4" formatCode="&quot;R$&quot;#,##0.00;&quot;R$&quot;\-#,##0.00"/>
    <numFmt numFmtId="185" formatCode="&quot;₩&quot;#,##0;[Red]&quot;₩&quot;&quot;₩&quot;\-#,##0"/>
    <numFmt numFmtId="186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0" formatCode="_-* #,##0.0_-;\-* #,##0.0_-;_-* &quot;-&quot;?_-;_-@_-"/>
    <numFmt numFmtId="191" formatCode="_-* #,##0_-;\-* #,##0_-;_-* &quot;-&quot;?_-;_-@_-"/>
    <numFmt numFmtId="192" formatCode="0_ "/>
    <numFmt numFmtId="193" formatCode="\ &quot;- 외  주  :&quot;\ #,##0.0"/>
    <numFmt numFmtId="194" formatCode="#,##0;[Red]&quot;△&quot;#,##0"/>
    <numFmt numFmtId="195" formatCode="0_);[Red]\(0\)"/>
    <numFmt numFmtId="196" formatCode="_-* #,##0.0_-;\-* #,##0.0_-;_-* &quot;-&quot;_-;_-@_-"/>
    <numFmt numFmtId="197" formatCode="#,##0.00;[Red]#,##0.00"/>
    <numFmt numFmtId="198" formatCode="_-* #,##0.00_-;\-* #,##0.00_-;_-* &quot;-&quot;_-;_-@_-"/>
    <numFmt numFmtId="199" formatCode="&quot;₩&quot;#,##0;&quot;₩&quot;&quot;₩&quot;&quot;₩&quot;&quot;₩&quot;\-#,##0"/>
    <numFmt numFmtId="200" formatCode="0.00%;[Red]&quot;△&quot;0.00%"/>
  </numFmts>
  <fonts count="132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sz val="8"/>
      <name val="Times New Roman"/>
      <family val="1"/>
    </font>
    <font>
      <sz val="8"/>
      <name val="바탕체"/>
      <family val="1"/>
      <charset val="129"/>
    </font>
    <font>
      <sz val="9"/>
      <name val="굴림"/>
      <family val="3"/>
      <charset val="129"/>
    </font>
    <font>
      <sz val="9"/>
      <name val="Times New Roman"/>
      <family val="1"/>
    </font>
    <font>
      <b/>
      <sz val="14"/>
      <name val="바탕"/>
      <family val="1"/>
      <charset val="129"/>
    </font>
    <font>
      <b/>
      <sz val="14"/>
      <name val="Times New Roman"/>
      <family val="1"/>
    </font>
    <font>
      <b/>
      <sz val="9"/>
      <name val="Times New Roman"/>
      <family val="1"/>
    </font>
    <font>
      <sz val="9"/>
      <name val="돋움체"/>
      <family val="3"/>
      <charset val="129"/>
    </font>
    <font>
      <sz val="11"/>
      <name val="돋움체"/>
      <family val="3"/>
      <charset val="129"/>
    </font>
    <font>
      <sz val="10"/>
      <name val="돋움체"/>
      <family val="3"/>
      <charset val="129"/>
    </font>
    <font>
      <sz val="10"/>
      <name val="돋움"/>
      <family val="3"/>
      <charset val="129"/>
    </font>
    <font>
      <b/>
      <sz val="10"/>
      <name val="돋움체"/>
      <family val="3"/>
      <charset val="129"/>
    </font>
    <font>
      <b/>
      <sz val="10"/>
      <name val="돋움"/>
      <family val="3"/>
      <charset val="129"/>
    </font>
    <font>
      <sz val="10"/>
      <name val="Times New Roman"/>
      <family val="1"/>
    </font>
    <font>
      <sz val="12"/>
      <name val="돋움체"/>
      <family val="3"/>
      <charset val="129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0"/>
      <name val="MS Sans Serif"/>
      <family val="2"/>
    </font>
    <font>
      <sz val="12"/>
      <name val="System"/>
      <family val="2"/>
      <charset val="129"/>
    </font>
    <font>
      <sz val="12"/>
      <name val="¹UAAA¼"/>
      <family val="3"/>
    </font>
    <font>
      <b/>
      <sz val="10"/>
      <name val="Helv"/>
      <family val="2"/>
    </font>
    <font>
      <sz val="10"/>
      <name val="Arial"/>
      <family val="2"/>
    </font>
    <font>
      <sz val="11"/>
      <name val="돋움"/>
      <family val="3"/>
      <charset val="129"/>
    </font>
    <font>
      <sz val="12"/>
      <color indexed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한컴바탕"/>
      <family val="1"/>
      <charset val="129"/>
    </font>
    <font>
      <b/>
      <sz val="11"/>
      <name val="Helv"/>
      <family val="2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맑은 고딕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0"/>
      <color indexed="10"/>
      <name val="돋움"/>
      <family val="3"/>
      <charset val="129"/>
    </font>
    <font>
      <b/>
      <sz val="11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10"/>
      <color indexed="10"/>
      <name val="돋움"/>
      <family val="3"/>
      <charset val="129"/>
    </font>
    <font>
      <sz val="12"/>
      <color indexed="8"/>
      <name val="Times New Roman"/>
      <family val="1"/>
    </font>
    <font>
      <b/>
      <sz val="12"/>
      <color indexed="8"/>
      <name val="HY중고딕"/>
      <family val="1"/>
      <charset val="129"/>
    </font>
    <font>
      <sz val="8"/>
      <name val="돋움"/>
      <family val="3"/>
      <charset val="129"/>
    </font>
    <font>
      <b/>
      <sz val="16"/>
      <color indexed="8"/>
      <name val="HY중고딕"/>
      <family val="1"/>
      <charset val="129"/>
    </font>
    <font>
      <sz val="16"/>
      <name val="Times New Roman"/>
      <family val="1"/>
    </font>
    <font>
      <b/>
      <sz val="11"/>
      <name val="돋움체"/>
      <family val="3"/>
      <charset val="129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2"/>
      <color indexed="32"/>
      <name val="모음디"/>
      <family val="1"/>
      <charset val="129"/>
    </font>
    <font>
      <u/>
      <sz val="12"/>
      <color indexed="36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6"/>
      <name val="Times New Roman"/>
      <family val="1"/>
    </font>
    <font>
      <sz val="20"/>
      <color indexed="12"/>
      <name val="바탕"/>
      <family val="1"/>
      <charset val="129"/>
    </font>
    <font>
      <sz val="9"/>
      <color indexed="8"/>
      <name val="굴림"/>
      <family val="3"/>
      <charset val="129"/>
    </font>
    <font>
      <vertAlign val="superscript"/>
      <sz val="10"/>
      <color indexed="8"/>
      <name val="돋움체"/>
      <family val="3"/>
      <charset val="129"/>
    </font>
    <font>
      <sz val="10"/>
      <color indexed="8"/>
      <name val="돋움"/>
      <family val="3"/>
      <charset val="129"/>
    </font>
    <font>
      <sz val="10"/>
      <name val="바탕체"/>
      <family val="1"/>
      <charset val="129"/>
    </font>
    <font>
      <b/>
      <sz val="10"/>
      <color theme="1"/>
      <name val="돋움체"/>
      <family val="3"/>
      <charset val="129"/>
    </font>
    <font>
      <sz val="12"/>
      <color indexed="8"/>
      <name val="돋움"/>
      <family val="3"/>
      <charset val="129"/>
    </font>
    <font>
      <sz val="9"/>
      <color indexed="8"/>
      <name val="돋움체"/>
      <family val="3"/>
      <charset val="129"/>
    </font>
    <font>
      <sz val="8"/>
      <color indexed="8"/>
      <name val="Times New Roman"/>
      <family val="1"/>
    </font>
    <font>
      <b/>
      <sz val="10"/>
      <color indexed="8"/>
      <name val="돋움"/>
      <family val="3"/>
      <charset val="129"/>
    </font>
    <font>
      <sz val="11"/>
      <color indexed="12"/>
      <name val="돋움"/>
      <family val="3"/>
      <charset val="129"/>
    </font>
    <font>
      <b/>
      <sz val="12"/>
      <color indexed="10"/>
      <name val="바탕"/>
      <family val="1"/>
      <charset val="129"/>
    </font>
    <font>
      <sz val="12"/>
      <color indexed="8"/>
      <name val="바탕"/>
      <family val="1"/>
      <charset val="129"/>
    </font>
    <font>
      <sz val="12"/>
      <color indexed="8"/>
      <name val="돋움체"/>
      <family val="3"/>
      <charset val="129"/>
    </font>
    <font>
      <sz val="12"/>
      <color rgb="FF000000"/>
      <name val="바탕체"/>
      <family val="1"/>
      <charset val="129"/>
    </font>
    <font>
      <sz val="10"/>
      <color indexed="8"/>
      <name val="굴림"/>
      <family val="3"/>
      <charset val="129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40">
    <xf numFmtId="0" fontId="0" fillId="0" borderId="0" applyBorder="0"/>
    <xf numFmtId="0" fontId="4" fillId="0" borderId="0" applyFont="0" applyFill="0" applyBorder="0" applyAlignment="0" applyProtection="0"/>
    <xf numFmtId="0" fontId="4" fillId="0" borderId="0"/>
    <xf numFmtId="49" fontId="24" fillId="0" borderId="13">
      <alignment horizontal="center" vertical="center"/>
    </xf>
    <xf numFmtId="49" fontId="25" fillId="0" borderId="13">
      <alignment horizontal="center" vertical="center"/>
    </xf>
    <xf numFmtId="49" fontId="24" fillId="0" borderId="13">
      <alignment horizontal="center" vertical="center"/>
    </xf>
    <xf numFmtId="49" fontId="25" fillId="0" borderId="13">
      <alignment horizontal="center" vertical="center"/>
    </xf>
    <xf numFmtId="0" fontId="26" fillId="0" borderId="0"/>
    <xf numFmtId="0" fontId="4" fillId="0" borderId="0"/>
    <xf numFmtId="0" fontId="26" fillId="0" borderId="0"/>
    <xf numFmtId="0" fontId="4" fillId="0" borderId="0"/>
    <xf numFmtId="0" fontId="27" fillId="0" borderId="0"/>
    <xf numFmtId="0" fontId="28" fillId="0" borderId="0"/>
    <xf numFmtId="0" fontId="29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8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2" fillId="0" borderId="0" applyFill="0" applyBorder="0" applyAlignment="0" applyProtection="0"/>
    <xf numFmtId="0" fontId="43" fillId="0" borderId="0" applyFill="0" applyBorder="0" applyAlignment="0" applyProtection="0"/>
    <xf numFmtId="182" fontId="4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42" fillId="0" borderId="0" applyFill="0" applyBorder="0" applyAlignment="0" applyProtection="0"/>
    <xf numFmtId="2" fontId="43" fillId="0" borderId="0" applyFill="0" applyBorder="0" applyAlignment="0" applyProtection="0"/>
    <xf numFmtId="38" fontId="44" fillId="31" borderId="0" applyNumberFormat="0" applyBorder="0" applyAlignment="0" applyProtection="0"/>
    <xf numFmtId="38" fontId="45" fillId="32" borderId="0" applyNumberFormat="0" applyBorder="0" applyAlignment="0" applyProtection="0"/>
    <xf numFmtId="38" fontId="44" fillId="32" borderId="0" applyNumberFormat="0" applyBorder="0" applyAlignment="0" applyProtection="0"/>
    <xf numFmtId="0" fontId="46" fillId="0" borderId="0">
      <alignment horizontal="left"/>
    </xf>
    <xf numFmtId="0" fontId="47" fillId="0" borderId="14" applyNumberFormat="0" applyAlignment="0" applyProtection="0">
      <alignment horizontal="left" vertical="center"/>
    </xf>
    <xf numFmtId="0" fontId="48" fillId="0" borderId="14" applyNumberFormat="0" applyAlignment="0" applyProtection="0">
      <alignment horizontal="left" vertical="center"/>
    </xf>
    <xf numFmtId="0" fontId="47" fillId="0" borderId="14" applyNumberFormat="0" applyAlignment="0" applyProtection="0">
      <alignment horizontal="left" vertical="center"/>
    </xf>
    <xf numFmtId="0" fontId="47" fillId="0" borderId="15">
      <alignment horizontal="left" vertical="center"/>
    </xf>
    <xf numFmtId="0" fontId="48" fillId="0" borderId="15">
      <alignment horizontal="left" vertical="center"/>
    </xf>
    <xf numFmtId="0" fontId="47" fillId="0" borderId="15">
      <alignment horizontal="left" vertical="center"/>
    </xf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0" fontId="44" fillId="31" borderId="16" applyNumberFormat="0" applyBorder="0" applyAlignment="0" applyProtection="0"/>
    <xf numFmtId="10" fontId="45" fillId="33" borderId="16" applyNumberFormat="0" applyBorder="0" applyAlignment="0" applyProtection="0"/>
    <xf numFmtId="10" fontId="44" fillId="33" borderId="16" applyNumberFormat="0" applyBorder="0" applyAlignment="0" applyProtection="0"/>
    <xf numFmtId="0" fontId="52" fillId="0" borderId="11"/>
    <xf numFmtId="0" fontId="4" fillId="0" borderId="0"/>
    <xf numFmtId="0" fontId="40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40" fillId="0" borderId="0" applyFont="0" applyFill="0" applyBorder="0" applyAlignment="0" applyProtection="0"/>
    <xf numFmtId="0" fontId="52" fillId="0" borderId="0"/>
    <xf numFmtId="0" fontId="40" fillId="0" borderId="2" applyNumberFormat="0" applyFont="0" applyFill="0" applyAlignment="0" applyProtection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9" fillId="0" borderId="18">
      <alignment horizontal="left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2" borderId="19" applyNumberFormat="0" applyAlignment="0" applyProtection="0">
      <alignment vertical="center"/>
    </xf>
    <xf numFmtId="0" fontId="55" fillId="42" borderId="19" applyNumberFormat="0" applyAlignment="0" applyProtection="0">
      <alignment vertical="center"/>
    </xf>
    <xf numFmtId="0" fontId="56" fillId="42" borderId="19" applyNumberFormat="0" applyAlignment="0" applyProtection="0">
      <alignment vertical="center"/>
    </xf>
    <xf numFmtId="183" fontId="4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184" fontId="26" fillId="0" borderId="0"/>
    <xf numFmtId="184" fontId="4" fillId="0" borderId="0"/>
    <xf numFmtId="0" fontId="58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0" borderId="0">
      <protection locked="0"/>
    </xf>
    <xf numFmtId="0" fontId="60" fillId="0" borderId="0">
      <protection locked="0"/>
    </xf>
    <xf numFmtId="40" fontId="61" fillId="0" borderId="0" applyFont="0" applyFill="0" applyBorder="0" applyAlignment="0" applyProtection="0"/>
    <xf numFmtId="38" fontId="61" fillId="0" borderId="0" applyFont="0" applyFill="0" applyBorder="0" applyAlignment="0" applyProtection="0"/>
    <xf numFmtId="0" fontId="41" fillId="33" borderId="20" applyNumberFormat="0" applyFont="0" applyAlignment="0" applyProtection="0">
      <alignment vertical="center"/>
    </xf>
    <xf numFmtId="0" fontId="41" fillId="43" borderId="20" applyNumberFormat="0" applyFont="0" applyAlignment="0" applyProtection="0">
      <alignment vertical="center"/>
    </xf>
    <xf numFmtId="0" fontId="4" fillId="43" borderId="20" applyNumberFormat="0" applyFont="0" applyAlignment="0" applyProtection="0">
      <alignment vertical="center"/>
    </xf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>
      <alignment vertical="center"/>
    </xf>
    <xf numFmtId="9" fontId="4" fillId="0" borderId="0" applyFont="0" applyFill="0" applyBorder="0" applyAlignment="0" applyProtection="0"/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41" fillId="0" borderId="0"/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46" borderId="21" applyNumberFormat="0" applyAlignment="0" applyProtection="0">
      <alignment vertical="center"/>
    </xf>
    <xf numFmtId="0" fontId="67" fillId="47" borderId="21" applyNumberFormat="0" applyAlignment="0" applyProtection="0">
      <alignment vertical="center"/>
    </xf>
    <xf numFmtId="0" fontId="68" fillId="47" borderId="21" applyNumberFormat="0" applyAlignment="0" applyProtection="0">
      <alignment vertical="center"/>
    </xf>
    <xf numFmtId="185" fontId="40" fillId="0" borderId="0">
      <alignment vertical="center"/>
    </xf>
    <xf numFmtId="0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Protection="0"/>
    <xf numFmtId="0" fontId="25" fillId="0" borderId="0" applyFont="0" applyFill="0" applyBorder="0" applyAlignment="0" applyProtection="0"/>
    <xf numFmtId="0" fontId="27" fillId="0" borderId="0"/>
    <xf numFmtId="0" fontId="40" fillId="0" borderId="0"/>
    <xf numFmtId="0" fontId="69" fillId="0" borderId="22" applyNumberFormat="0" applyFill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3" fillId="13" borderId="19" applyNumberFormat="0" applyAlignment="0" applyProtection="0">
      <alignment vertical="center"/>
    </xf>
    <xf numFmtId="0" fontId="73" fillId="14" borderId="19" applyNumberFormat="0" applyAlignment="0" applyProtection="0">
      <alignment vertical="center"/>
    </xf>
    <xf numFmtId="0" fontId="74" fillId="14" borderId="19" applyNumberFormat="0" applyAlignment="0" applyProtection="0">
      <alignment vertical="center"/>
    </xf>
    <xf numFmtId="4" fontId="60" fillId="0" borderId="0">
      <protection locked="0"/>
    </xf>
    <xf numFmtId="186" fontId="4" fillId="0" borderId="0">
      <protection locked="0"/>
    </xf>
    <xf numFmtId="0" fontId="12" fillId="0" borderId="0">
      <alignment vertical="center"/>
    </xf>
    <xf numFmtId="0" fontId="75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84" fillId="32" borderId="27" applyNumberFormat="0" applyAlignment="0" applyProtection="0">
      <alignment vertical="center"/>
    </xf>
    <xf numFmtId="0" fontId="84" fillId="42" borderId="27" applyNumberFormat="0" applyAlignment="0" applyProtection="0">
      <alignment vertical="center"/>
    </xf>
    <xf numFmtId="0" fontId="85" fillId="42" borderId="27" applyNumberFormat="0" applyAlignment="0" applyProtection="0">
      <alignment vertical="center"/>
    </xf>
    <xf numFmtId="41" fontId="41" fillId="0" borderId="0" applyFont="0" applyFill="0" applyBorder="0" applyAlignment="0" applyProtection="0"/>
    <xf numFmtId="0" fontId="86" fillId="0" borderId="0">
      <alignment vertical="center"/>
    </xf>
    <xf numFmtId="187" fontId="4" fillId="0" borderId="0">
      <protection locked="0"/>
    </xf>
    <xf numFmtId="0" fontId="4" fillId="0" borderId="0" applyProtection="0"/>
    <xf numFmtId="0" fontId="41" fillId="0" borderId="0"/>
    <xf numFmtId="0" fontId="4" fillId="0" borderId="0" applyBorder="0"/>
    <xf numFmtId="0" fontId="4" fillId="0" borderId="0"/>
    <xf numFmtId="0" fontId="4" fillId="0" borderId="0" applyBorder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60" fillId="0" borderId="2">
      <protection locked="0"/>
    </xf>
    <xf numFmtId="188" fontId="4" fillId="0" borderId="0">
      <protection locked="0"/>
    </xf>
    <xf numFmtId="189" fontId="4" fillId="0" borderId="0">
      <protection locked="0"/>
    </xf>
    <xf numFmtId="0" fontId="4" fillId="0" borderId="0"/>
    <xf numFmtId="0" fontId="41" fillId="0" borderId="0">
      <alignment vertical="center"/>
    </xf>
    <xf numFmtId="0" fontId="4" fillId="0" borderId="0" applyBorder="0"/>
    <xf numFmtId="0" fontId="4" fillId="0" borderId="0" applyBorder="0"/>
    <xf numFmtId="0" fontId="38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04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05" fillId="0" borderId="0" applyFont="0" applyFill="0" applyBorder="0" applyAlignment="0" applyProtection="0"/>
    <xf numFmtId="0" fontId="106" fillId="0" borderId="0" applyFont="0" applyFill="0" applyBorder="0" applyAlignment="0" applyProtection="0"/>
    <xf numFmtId="0" fontId="107" fillId="48" borderId="58">
      <alignment horizontal="center" vertical="center"/>
    </xf>
    <xf numFmtId="0" fontId="37" fillId="0" borderId="0"/>
    <xf numFmtId="0" fontId="37" fillId="0" borderId="0"/>
    <xf numFmtId="0" fontId="104" fillId="0" borderId="0"/>
    <xf numFmtId="0" fontId="106" fillId="0" borderId="0"/>
    <xf numFmtId="0" fontId="108" fillId="0" borderId="0"/>
    <xf numFmtId="0" fontId="109" fillId="0" borderId="0"/>
    <xf numFmtId="0" fontId="110" fillId="0" borderId="0"/>
    <xf numFmtId="0" fontId="109" fillId="0" borderId="0"/>
    <xf numFmtId="0" fontId="110" fillId="0" borderId="0"/>
    <xf numFmtId="0" fontId="40" fillId="0" borderId="0"/>
    <xf numFmtId="0" fontId="41" fillId="0" borderId="0"/>
    <xf numFmtId="0" fontId="42" fillId="0" borderId="0" applyFill="0" applyBorder="0" applyAlignment="0" applyProtection="0"/>
    <xf numFmtId="0" fontId="40" fillId="0" borderId="0" applyFont="0" applyFill="0" applyBorder="0" applyAlignment="0" applyProtection="0"/>
    <xf numFmtId="182" fontId="4" fillId="0" borderId="0" applyFont="0" applyFill="0" applyBorder="0" applyAlignment="0" applyProtection="0"/>
    <xf numFmtId="2" fontId="42" fillId="0" borderId="0" applyFill="0" applyBorder="0" applyAlignment="0" applyProtection="0"/>
    <xf numFmtId="2" fontId="40" fillId="0" borderId="0" applyFont="0" applyFill="0" applyBorder="0" applyAlignment="0" applyProtection="0"/>
    <xf numFmtId="38" fontId="45" fillId="32" borderId="0" applyNumberFormat="0" applyBorder="0" applyAlignment="0" applyProtection="0"/>
    <xf numFmtId="38" fontId="44" fillId="31" borderId="0" applyNumberFormat="0" applyBorder="0" applyAlignment="0" applyProtection="0"/>
    <xf numFmtId="0" fontId="48" fillId="0" borderId="14" applyNumberFormat="0" applyAlignment="0" applyProtection="0">
      <alignment horizontal="left" vertical="center"/>
    </xf>
    <xf numFmtId="0" fontId="48" fillId="0" borderId="15">
      <alignment horizontal="left" vertical="center"/>
    </xf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0" fontId="45" fillId="33" borderId="16" applyNumberFormat="0" applyBorder="0" applyAlignment="0" applyProtection="0"/>
    <xf numFmtId="10" fontId="44" fillId="31" borderId="16" applyNumberFormat="0" applyBorder="0" applyAlignment="0" applyProtection="0"/>
    <xf numFmtId="193" fontId="41" fillId="0" borderId="0"/>
    <xf numFmtId="0" fontId="4" fillId="0" borderId="0"/>
    <xf numFmtId="194" fontId="27" fillId="49" borderId="0">
      <alignment vertical="center"/>
    </xf>
    <xf numFmtId="10" fontId="27" fillId="0" borderId="0" applyFont="0" applyFill="0" applyBorder="0" applyAlignment="0" applyProtection="0"/>
    <xf numFmtId="0" fontId="111" fillId="50" borderId="58">
      <alignment horizontal="center" vertical="center"/>
    </xf>
    <xf numFmtId="0" fontId="42" fillId="0" borderId="17" applyNumberFormat="0" applyFill="0" applyAlignment="0" applyProtection="0"/>
    <xf numFmtId="0" fontId="40" fillId="0" borderId="2" applyNumberFormat="0" applyFont="0" applyFill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4" fillId="0" borderId="0" applyProtection="0"/>
    <xf numFmtId="0" fontId="27" fillId="0" borderId="0"/>
    <xf numFmtId="0" fontId="25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" fillId="0" borderId="0">
      <protection locked="0"/>
    </xf>
    <xf numFmtId="194" fontId="40" fillId="0" borderId="58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13" fillId="0" borderId="0">
      <alignment vertical="center"/>
    </xf>
    <xf numFmtId="0" fontId="4" fillId="0" borderId="0"/>
    <xf numFmtId="0" fontId="4" fillId="0" borderId="0"/>
    <xf numFmtId="0" fontId="113" fillId="0" borderId="0">
      <alignment vertical="center"/>
    </xf>
    <xf numFmtId="0" fontId="4" fillId="0" borderId="0"/>
    <xf numFmtId="0" fontId="4" fillId="0" borderId="0"/>
    <xf numFmtId="0" fontId="113" fillId="0" borderId="0">
      <alignment vertical="center"/>
    </xf>
    <xf numFmtId="0" fontId="4" fillId="0" borderId="0"/>
    <xf numFmtId="0" fontId="4" fillId="0" borderId="0"/>
    <xf numFmtId="0" fontId="113" fillId="0" borderId="0">
      <alignment vertical="center"/>
    </xf>
    <xf numFmtId="0" fontId="114" fillId="0" borderId="0">
      <alignment vertical="center"/>
    </xf>
    <xf numFmtId="0" fontId="114" fillId="0" borderId="0">
      <alignment vertical="center"/>
    </xf>
    <xf numFmtId="0" fontId="113" fillId="0" borderId="0">
      <alignment vertical="center"/>
    </xf>
    <xf numFmtId="0" fontId="4" fillId="0" borderId="0"/>
    <xf numFmtId="0" fontId="4" fillId="0" borderId="0"/>
    <xf numFmtId="0" fontId="113" fillId="0" borderId="0">
      <alignment vertical="center"/>
    </xf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1" fillId="0" borderId="0"/>
    <xf numFmtId="0" fontId="113" fillId="0" borderId="0">
      <alignment vertical="center"/>
    </xf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/>
    <xf numFmtId="0" fontId="113" fillId="0" borderId="0">
      <alignment vertical="center"/>
    </xf>
    <xf numFmtId="0" fontId="4" fillId="0" borderId="0" applyBorder="0"/>
    <xf numFmtId="0" fontId="4" fillId="0" borderId="0"/>
    <xf numFmtId="0" fontId="113" fillId="0" borderId="0">
      <alignment vertical="center"/>
    </xf>
    <xf numFmtId="0" fontId="4" fillId="0" borderId="0"/>
    <xf numFmtId="0" fontId="113" fillId="0" borderId="0">
      <alignment vertical="center"/>
    </xf>
    <xf numFmtId="0" fontId="4" fillId="0" borderId="0"/>
    <xf numFmtId="0" fontId="113" fillId="0" borderId="0">
      <alignment vertical="center"/>
    </xf>
    <xf numFmtId="0" fontId="4" fillId="0" borderId="0"/>
    <xf numFmtId="0" fontId="4" fillId="0" borderId="0"/>
    <xf numFmtId="0" fontId="113" fillId="0" borderId="0">
      <alignment vertical="center"/>
    </xf>
    <xf numFmtId="0" fontId="4" fillId="0" borderId="0"/>
    <xf numFmtId="0" fontId="4" fillId="0" borderId="0"/>
    <xf numFmtId="0" fontId="113" fillId="0" borderId="0">
      <alignment vertical="center"/>
    </xf>
    <xf numFmtId="41" fontId="41" fillId="0" borderId="0" applyFont="0" applyFill="0" applyBorder="0" applyAlignment="0" applyProtection="0"/>
    <xf numFmtId="0" fontId="4" fillId="0" borderId="0" applyBorder="0"/>
    <xf numFmtId="0" fontId="4" fillId="0" borderId="0"/>
    <xf numFmtId="0" fontId="41" fillId="0" borderId="0"/>
    <xf numFmtId="0" fontId="4" fillId="0" borderId="0"/>
    <xf numFmtId="0" fontId="4" fillId="0" borderId="0" applyProtection="0"/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9" fontId="41" fillId="0" borderId="0" applyFont="0" applyFill="0" applyBorder="0" applyAlignment="0" applyProtection="0"/>
    <xf numFmtId="41" fontId="113" fillId="0" borderId="0" applyFont="0" applyFill="0" applyBorder="0" applyAlignment="0" applyProtection="0">
      <alignment vertical="center"/>
    </xf>
    <xf numFmtId="0" fontId="4" fillId="0" borderId="0" applyProtection="0"/>
    <xf numFmtId="0" fontId="4" fillId="0" borderId="0" applyProtection="0"/>
    <xf numFmtId="0" fontId="4" fillId="0" borderId="0" applyBorder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49" fontId="24" fillId="0" borderId="13">
      <alignment horizontal="center" vertical="center"/>
    </xf>
    <xf numFmtId="49" fontId="25" fillId="0" borderId="13">
      <alignment horizontal="center" vertical="center"/>
    </xf>
    <xf numFmtId="49" fontId="24" fillId="0" borderId="13">
      <alignment horizontal="center" vertical="center"/>
    </xf>
    <xf numFmtId="0" fontId="26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41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0" borderId="0"/>
    <xf numFmtId="0" fontId="36" fillId="0" borderId="0"/>
    <xf numFmtId="0" fontId="28" fillId="0" borderId="0"/>
    <xf numFmtId="0" fontId="42" fillId="0" borderId="0" applyFill="0" applyBorder="0" applyAlignment="0" applyProtection="0"/>
    <xf numFmtId="0" fontId="43" fillId="0" borderId="0" applyFill="0" applyBorder="0" applyAlignment="0" applyProtection="0"/>
    <xf numFmtId="182" fontId="41" fillId="0" borderId="0" applyFont="0" applyFill="0" applyBorder="0" applyAlignment="0" applyProtection="0"/>
    <xf numFmtId="2" fontId="42" fillId="0" borderId="0" applyFill="0" applyBorder="0" applyAlignment="0" applyProtection="0"/>
    <xf numFmtId="2" fontId="43" fillId="0" borderId="0" applyFill="0" applyBorder="0" applyAlignment="0" applyProtection="0"/>
    <xf numFmtId="38" fontId="45" fillId="32" borderId="0" applyNumberFormat="0" applyBorder="0" applyAlignment="0" applyProtection="0"/>
    <xf numFmtId="38" fontId="44" fillId="32" borderId="0" applyNumberFormat="0" applyBorder="0" applyAlignment="0" applyProtection="0"/>
    <xf numFmtId="0" fontId="48" fillId="0" borderId="14" applyNumberFormat="0" applyAlignment="0" applyProtection="0">
      <alignment horizontal="left" vertical="center"/>
    </xf>
    <xf numFmtId="0" fontId="47" fillId="0" borderId="14" applyNumberFormat="0" applyAlignment="0" applyProtection="0">
      <alignment horizontal="left" vertical="center"/>
    </xf>
    <xf numFmtId="0" fontId="48" fillId="0" borderId="15">
      <alignment horizontal="left" vertical="center"/>
    </xf>
    <xf numFmtId="0" fontId="47" fillId="0" borderId="15">
      <alignment horizontal="left" vertical="center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45" fillId="33" borderId="16" applyNumberFormat="0" applyBorder="0" applyAlignment="0" applyProtection="0"/>
    <xf numFmtId="10" fontId="44" fillId="33" borderId="16" applyNumberFormat="0" applyBorder="0" applyAlignment="0" applyProtection="0"/>
    <xf numFmtId="199" fontId="41" fillId="0" borderId="0"/>
    <xf numFmtId="199" fontId="41" fillId="0" borderId="0"/>
    <xf numFmtId="193" fontId="41" fillId="0" borderId="0"/>
    <xf numFmtId="0" fontId="4" fillId="0" borderId="0"/>
    <xf numFmtId="10" fontId="27" fillId="0" borderId="0" applyFont="0" applyFill="0" applyBorder="0" applyAlignment="0" applyProtection="0"/>
    <xf numFmtId="10" fontId="40" fillId="0" borderId="0" applyFont="0" applyFill="0" applyBorder="0" applyAlignment="0" applyProtection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32" borderId="19" applyNumberFormat="0" applyAlignment="0" applyProtection="0">
      <alignment vertical="center"/>
    </xf>
    <xf numFmtId="0" fontId="55" fillId="42" borderId="19" applyNumberFormat="0" applyAlignment="0" applyProtection="0">
      <alignment vertical="center"/>
    </xf>
    <xf numFmtId="0" fontId="56" fillId="32" borderId="19" applyNumberFormat="0" applyAlignment="0" applyProtection="0">
      <alignment vertical="center"/>
    </xf>
    <xf numFmtId="0" fontId="55" fillId="32" borderId="19" applyNumberFormat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41" fillId="43" borderId="20" applyNumberFormat="0" applyFont="0" applyAlignment="0" applyProtection="0">
      <alignment vertical="center"/>
    </xf>
    <xf numFmtId="0" fontId="41" fillId="33" borderId="20" applyNumberFormat="0" applyFont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8" fillId="46" borderId="21" applyNumberFormat="0" applyAlignment="0" applyProtection="0">
      <alignment vertical="center"/>
    </xf>
    <xf numFmtId="0" fontId="67" fillId="47" borderId="21" applyNumberFormat="0" applyAlignment="0" applyProtection="0">
      <alignment vertical="center"/>
    </xf>
    <xf numFmtId="0" fontId="68" fillId="46" borderId="21" applyNumberFormat="0" applyAlignment="0" applyProtection="0">
      <alignment vertical="center"/>
    </xf>
    <xf numFmtId="0" fontId="67" fillId="46" borderId="21" applyNumberFormat="0" applyAlignment="0" applyProtection="0">
      <alignment vertical="center"/>
    </xf>
    <xf numFmtId="0" fontId="4" fillId="0" borderId="0" applyProtection="0"/>
    <xf numFmtId="0" fontId="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4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0" fontId="4" fillId="0" borderId="0" applyProtection="0"/>
    <xf numFmtId="0" fontId="4" fillId="0" borderId="0" applyFont="0" applyFill="0" applyBorder="0" applyAlignment="0" applyProtection="0"/>
    <xf numFmtId="0" fontId="27" fillId="0" borderId="0"/>
    <xf numFmtId="0" fontId="40" fillId="0" borderId="0"/>
    <xf numFmtId="0" fontId="70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70" fillId="0" borderId="22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1" fillId="0" borderId="23" applyNumberFormat="0" applyFill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4" fillId="13" borderId="19" applyNumberFormat="0" applyAlignment="0" applyProtection="0">
      <alignment vertical="center"/>
    </xf>
    <xf numFmtId="0" fontId="73" fillId="14" borderId="19" applyNumberFormat="0" applyAlignment="0" applyProtection="0">
      <alignment vertical="center"/>
    </xf>
    <xf numFmtId="0" fontId="74" fillId="13" borderId="19" applyNumberFormat="0" applyAlignment="0" applyProtection="0">
      <alignment vertical="center"/>
    </xf>
    <xf numFmtId="0" fontId="73" fillId="13" borderId="19" applyNumberFormat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2" fillId="8" borderId="0" applyNumberFormat="0" applyBorder="0" applyAlignment="0" applyProtection="0">
      <alignment vertical="center"/>
    </xf>
    <xf numFmtId="0" fontId="83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26" fillId="0" borderId="0"/>
    <xf numFmtId="0" fontId="85" fillId="32" borderId="27" applyNumberFormat="0" applyAlignment="0" applyProtection="0">
      <alignment vertical="center"/>
    </xf>
    <xf numFmtId="0" fontId="84" fillId="42" borderId="27" applyNumberFormat="0" applyAlignment="0" applyProtection="0">
      <alignment vertical="center"/>
    </xf>
    <xf numFmtId="0" fontId="85" fillId="32" borderId="27" applyNumberFormat="0" applyAlignment="0" applyProtection="0">
      <alignment vertical="center"/>
    </xf>
    <xf numFmtId="0" fontId="84" fillId="32" borderId="27" applyNumberFormat="0" applyAlignment="0" applyProtection="0">
      <alignment vertical="center"/>
    </xf>
    <xf numFmtId="200" fontId="27" fillId="49" borderId="0">
      <alignment vertical="center"/>
    </xf>
    <xf numFmtId="0" fontId="4" fillId="0" borderId="0" applyBorder="0"/>
    <xf numFmtId="0" fontId="1" fillId="0" borderId="0">
      <alignment vertical="center"/>
    </xf>
    <xf numFmtId="0" fontId="26" fillId="0" borderId="0"/>
    <xf numFmtId="0" fontId="41" fillId="0" borderId="0"/>
    <xf numFmtId="0" fontId="26" fillId="0" borderId="0"/>
    <xf numFmtId="0" fontId="4" fillId="0" borderId="0"/>
    <xf numFmtId="0" fontId="130" fillId="0" borderId="0"/>
    <xf numFmtId="0" fontId="41" fillId="0" borderId="0"/>
    <xf numFmtId="0" fontId="113" fillId="0" borderId="0">
      <alignment vertical="center"/>
    </xf>
    <xf numFmtId="0" fontId="30" fillId="0" borderId="0">
      <alignment vertical="center"/>
    </xf>
    <xf numFmtId="0" fontId="113" fillId="0" borderId="0">
      <alignment vertical="center"/>
    </xf>
    <xf numFmtId="0" fontId="113" fillId="0" borderId="0">
      <alignment vertical="center"/>
    </xf>
    <xf numFmtId="0" fontId="4" fillId="0" borderId="0" applyBorder="0"/>
    <xf numFmtId="0" fontId="113" fillId="0" borderId="0">
      <alignment vertical="center"/>
    </xf>
    <xf numFmtId="0" fontId="131" fillId="0" borderId="0"/>
    <xf numFmtId="0" fontId="41" fillId="0" borderId="0"/>
    <xf numFmtId="0" fontId="4" fillId="0" borderId="0" applyBorder="0"/>
    <xf numFmtId="0" fontId="4" fillId="0" borderId="0" applyProtection="0"/>
    <xf numFmtId="0" fontId="4" fillId="0" borderId="0" applyBorder="0"/>
    <xf numFmtId="0" fontId="4" fillId="0" borderId="0" applyProtection="0"/>
    <xf numFmtId="0" fontId="4" fillId="0" borderId="0" applyBorder="0"/>
    <xf numFmtId="0" fontId="4" fillId="0" borderId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17">
    <xf numFmtId="0" fontId="0" fillId="0" borderId="0" xfId="0"/>
    <xf numFmtId="0" fontId="5" fillId="0" borderId="0" xfId="2" applyFont="1" applyFill="1" applyAlignment="1">
      <alignment vertical="center"/>
    </xf>
    <xf numFmtId="3" fontId="8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3" fontId="11" fillId="0" borderId="0" xfId="2" applyNumberFormat="1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1" fillId="0" borderId="0" xfId="2" applyFont="1" applyFill="1" applyAlignment="1">
      <alignment horizontal="centerContinuous" vertical="center"/>
    </xf>
    <xf numFmtId="3" fontId="14" fillId="0" borderId="0" xfId="2" applyNumberFormat="1" applyFont="1" applyFill="1" applyAlignment="1">
      <alignment horizontal="centerContinuous" vertical="center"/>
    </xf>
    <xf numFmtId="3" fontId="11" fillId="0" borderId="0" xfId="2" applyNumberFormat="1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14" fillId="0" borderId="0" xfId="2" applyFont="1" applyFill="1" applyBorder="1" applyAlignment="1">
      <alignment vertical="center"/>
    </xf>
    <xf numFmtId="0" fontId="15" fillId="0" borderId="1" xfId="2" applyFont="1" applyFill="1" applyBorder="1" applyAlignment="1">
      <alignment vertical="center"/>
    </xf>
    <xf numFmtId="3" fontId="15" fillId="0" borderId="1" xfId="2" applyNumberFormat="1" applyFont="1" applyFill="1" applyBorder="1" applyAlignment="1">
      <alignment vertical="center"/>
    </xf>
    <xf numFmtId="0" fontId="15" fillId="0" borderId="1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vertical="center"/>
    </xf>
    <xf numFmtId="3" fontId="16" fillId="0" borderId="3" xfId="2" applyNumberFormat="1" applyFont="1" applyFill="1" applyBorder="1" applyAlignment="1">
      <alignment horizontal="centerContinuous" vertical="center"/>
    </xf>
    <xf numFmtId="0" fontId="16" fillId="0" borderId="0" xfId="2" applyFont="1" applyFill="1" applyBorder="1" applyAlignment="1">
      <alignment vertical="center" shrinkToFit="1"/>
    </xf>
    <xf numFmtId="3" fontId="16" fillId="0" borderId="4" xfId="2" applyNumberFormat="1" applyFont="1" applyFill="1" applyBorder="1" applyAlignment="1">
      <alignment horizontal="centerContinuous" vertical="center"/>
    </xf>
    <xf numFmtId="3" fontId="16" fillId="0" borderId="4" xfId="2" applyNumberFormat="1" applyFont="1" applyFill="1" applyBorder="1" applyAlignment="1">
      <alignment horizontal="center" vertical="center"/>
    </xf>
    <xf numFmtId="3" fontId="16" fillId="0" borderId="4" xfId="2" applyNumberFormat="1" applyFont="1" applyFill="1" applyBorder="1" applyAlignment="1">
      <alignment horizontal="center" vertical="center" shrinkToFit="1"/>
    </xf>
    <xf numFmtId="0" fontId="16" fillId="0" borderId="4" xfId="2" applyFont="1" applyFill="1" applyBorder="1" applyAlignment="1">
      <alignment horizontal="center" vertical="center" shrinkToFit="1"/>
    </xf>
    <xf numFmtId="3" fontId="16" fillId="0" borderId="4" xfId="2" applyNumberFormat="1" applyFont="1" applyFill="1" applyBorder="1" applyAlignment="1">
      <alignment horizontal="centerContinuous" vertical="center" shrinkToFit="1"/>
    </xf>
    <xf numFmtId="3" fontId="16" fillId="0" borderId="6" xfId="2" applyNumberFormat="1" applyFont="1" applyFill="1" applyBorder="1" applyAlignment="1">
      <alignment horizontal="centerContinuous" vertical="center"/>
    </xf>
    <xf numFmtId="3" fontId="16" fillId="0" borderId="6" xfId="2" applyNumberFormat="1" applyFont="1" applyFill="1" applyBorder="1" applyAlignment="1">
      <alignment horizontal="center" vertical="center"/>
    </xf>
    <xf numFmtId="3" fontId="16" fillId="0" borderId="6" xfId="2" applyNumberFormat="1" applyFont="1" applyFill="1" applyBorder="1" applyAlignment="1">
      <alignment horizontal="centerContinuous" vertical="center" shrinkToFit="1"/>
    </xf>
    <xf numFmtId="3" fontId="16" fillId="0" borderId="6" xfId="2" applyNumberFormat="1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vertical="center" shrinkToFit="1"/>
    </xf>
    <xf numFmtId="41" fontId="17" fillId="0" borderId="10" xfId="1" applyNumberFormat="1" applyFont="1" applyFill="1" applyBorder="1" applyAlignment="1">
      <alignment horizontal="right" vertical="center"/>
    </xf>
    <xf numFmtId="41" fontId="17" fillId="0" borderId="0" xfId="1" applyNumberFormat="1" applyFont="1" applyFill="1" applyBorder="1" applyAlignment="1">
      <alignment horizontal="center" vertical="center"/>
    </xf>
    <xf numFmtId="41" fontId="17" fillId="0" borderId="0" xfId="1" applyNumberFormat="1" applyFont="1" applyFill="1" applyBorder="1" applyAlignment="1">
      <alignment horizontal="right" vertical="center"/>
    </xf>
    <xf numFmtId="0" fontId="17" fillId="0" borderId="10" xfId="2" quotePrefix="1" applyNumberFormat="1" applyFont="1" applyFill="1" applyBorder="1" applyAlignment="1" applyProtection="1">
      <alignment horizontal="center" vertical="center"/>
      <protection locked="0"/>
    </xf>
    <xf numFmtId="0" fontId="17" fillId="0" borderId="0" xfId="2" quotePrefix="1" applyFont="1" applyFill="1" applyBorder="1" applyAlignment="1" applyProtection="1">
      <alignment horizontal="center" vertical="center"/>
      <protection locked="0"/>
    </xf>
    <xf numFmtId="41" fontId="17" fillId="0" borderId="10" xfId="2" applyNumberFormat="1" applyFont="1" applyFill="1" applyBorder="1" applyAlignment="1">
      <alignment horizontal="right" vertical="center"/>
    </xf>
    <xf numFmtId="41" fontId="17" fillId="0" borderId="0" xfId="2" applyNumberFormat="1" applyFont="1" applyFill="1" applyBorder="1" applyAlignment="1">
      <alignment horizontal="right" vertical="center"/>
    </xf>
    <xf numFmtId="0" fontId="17" fillId="0" borderId="10" xfId="2" quotePrefix="1" applyFont="1" applyFill="1" applyBorder="1" applyAlignment="1">
      <alignment horizontal="center" vertical="center"/>
    </xf>
    <xf numFmtId="0" fontId="17" fillId="0" borderId="0" xfId="2" quotePrefix="1" applyFont="1" applyFill="1" applyBorder="1" applyAlignment="1">
      <alignment horizontal="center" vertical="center"/>
    </xf>
    <xf numFmtId="41" fontId="18" fillId="0" borderId="0" xfId="0" applyNumberFormat="1" applyFont="1" applyFill="1" applyBorder="1" applyAlignment="1">
      <alignment vertical="center"/>
    </xf>
    <xf numFmtId="0" fontId="19" fillId="0" borderId="0" xfId="2" quotePrefix="1" applyFont="1" applyFill="1" applyBorder="1" applyAlignment="1">
      <alignment horizontal="center" vertical="center"/>
    </xf>
    <xf numFmtId="41" fontId="19" fillId="0" borderId="10" xfId="2" applyNumberFormat="1" applyFont="1" applyFill="1" applyBorder="1" applyAlignment="1">
      <alignment horizontal="right" vertical="center"/>
    </xf>
    <xf numFmtId="41" fontId="19" fillId="0" borderId="0" xfId="2" applyNumberFormat="1" applyFont="1" applyFill="1" applyBorder="1" applyAlignment="1">
      <alignment horizontal="right" vertical="center"/>
    </xf>
    <xf numFmtId="0" fontId="19" fillId="0" borderId="10" xfId="2" quotePrefix="1" applyNumberFormat="1" applyFont="1" applyFill="1" applyBorder="1" applyAlignment="1" applyProtection="1">
      <alignment horizontal="center" vertical="center"/>
      <protection locked="0"/>
    </xf>
    <xf numFmtId="0" fontId="19" fillId="0" borderId="0" xfId="2" quotePrefix="1" applyFont="1" applyFill="1" applyBorder="1" applyAlignment="1" applyProtection="1">
      <alignment horizontal="center" vertical="center"/>
      <protection locked="0"/>
    </xf>
    <xf numFmtId="0" fontId="19" fillId="0" borderId="10" xfId="2" quotePrefix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vertical="center"/>
    </xf>
    <xf numFmtId="0" fontId="17" fillId="0" borderId="0" xfId="2" applyNumberFormat="1" applyFont="1" applyFill="1" applyBorder="1" applyAlignment="1">
      <alignment horizontal="center" vertical="center"/>
    </xf>
    <xf numFmtId="176" fontId="17" fillId="0" borderId="10" xfId="2" applyNumberFormat="1" applyFont="1" applyFill="1" applyBorder="1" applyAlignment="1" applyProtection="1">
      <alignment horizontal="center" vertical="center"/>
      <protection locked="0"/>
    </xf>
    <xf numFmtId="0" fontId="17" fillId="0" borderId="10" xfId="2" applyFont="1" applyFill="1" applyBorder="1" applyAlignment="1">
      <alignment horizontal="center" vertical="center"/>
    </xf>
    <xf numFmtId="41" fontId="17" fillId="2" borderId="10" xfId="2" applyNumberFormat="1" applyFont="1" applyFill="1" applyBorder="1" applyAlignment="1">
      <alignment horizontal="right" vertical="center"/>
    </xf>
    <xf numFmtId="0" fontId="17" fillId="0" borderId="11" xfId="2" applyNumberFormat="1" applyFont="1" applyFill="1" applyBorder="1" applyAlignment="1">
      <alignment horizontal="center" vertical="center"/>
    </xf>
    <xf numFmtId="41" fontId="17" fillId="0" borderId="12" xfId="2" applyNumberFormat="1" applyFont="1" applyFill="1" applyBorder="1" applyAlignment="1">
      <alignment horizontal="right" vertical="center"/>
    </xf>
    <xf numFmtId="176" fontId="17" fillId="0" borderId="12" xfId="2" applyNumberFormat="1" applyFont="1" applyFill="1" applyBorder="1" applyAlignment="1" applyProtection="1">
      <alignment horizontal="center" vertical="center"/>
      <protection locked="0"/>
    </xf>
    <xf numFmtId="0" fontId="17" fillId="0" borderId="12" xfId="2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3" fontId="16" fillId="0" borderId="0" xfId="2" applyNumberFormat="1" applyFont="1" applyFill="1" applyAlignment="1">
      <alignment vertical="center"/>
    </xf>
    <xf numFmtId="3" fontId="16" fillId="0" borderId="0" xfId="2" applyNumberFormat="1" applyFont="1" applyFill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3" fontId="16" fillId="0" borderId="0" xfId="2" applyNumberFormat="1" applyFont="1" applyFill="1" applyAlignment="1">
      <alignment horizontal="right" vertical="center"/>
    </xf>
    <xf numFmtId="0" fontId="22" fillId="0" borderId="0" xfId="2" applyFont="1" applyFill="1" applyAlignment="1">
      <alignment vertical="center"/>
    </xf>
    <xf numFmtId="3" fontId="22" fillId="0" borderId="0" xfId="2" applyNumberFormat="1" applyFont="1" applyFill="1" applyAlignment="1">
      <alignment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Alignment="1">
      <alignment vertical="center"/>
    </xf>
    <xf numFmtId="3" fontId="23" fillId="0" borderId="0" xfId="2" applyNumberFormat="1" applyFont="1" applyFill="1" applyAlignment="1">
      <alignment vertical="center"/>
    </xf>
    <xf numFmtId="0" fontId="23" fillId="0" borderId="0" xfId="2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Alignment="1">
      <alignment vertical="center"/>
    </xf>
    <xf numFmtId="190" fontId="23" fillId="0" borderId="0" xfId="0" applyNumberFormat="1" applyFont="1" applyFill="1" applyAlignment="1">
      <alignment horizontal="center" vertical="center"/>
    </xf>
    <xf numFmtId="41" fontId="23" fillId="0" borderId="0" xfId="0" applyNumberFormat="1" applyFont="1" applyFill="1" applyAlignment="1">
      <alignment horizontal="right" vertical="center"/>
    </xf>
    <xf numFmtId="190" fontId="23" fillId="0" borderId="0" xfId="0" applyNumberFormat="1" applyFont="1" applyFill="1" applyAlignment="1">
      <alignment vertical="center"/>
    </xf>
    <xf numFmtId="41" fontId="22" fillId="0" borderId="0" xfId="0" applyNumberFormat="1" applyFont="1" applyFill="1" applyAlignment="1">
      <alignment vertical="center"/>
    </xf>
    <xf numFmtId="190" fontId="22" fillId="0" borderId="0" xfId="0" applyNumberFormat="1" applyFont="1" applyFill="1" applyAlignment="1">
      <alignment horizontal="center" vertical="center"/>
    </xf>
    <xf numFmtId="41" fontId="22" fillId="0" borderId="0" xfId="0" applyNumberFormat="1" applyFont="1" applyFill="1" applyAlignment="1">
      <alignment horizontal="right" vertical="center"/>
    </xf>
    <xf numFmtId="190" fontId="15" fillId="0" borderId="0" xfId="0" applyNumberFormat="1" applyFont="1" applyFill="1" applyAlignment="1">
      <alignment horizontal="centerContinuous" vertical="center"/>
    </xf>
    <xf numFmtId="41" fontId="15" fillId="0" borderId="0" xfId="0" applyNumberFormat="1" applyFont="1" applyFill="1" applyBorder="1" applyAlignment="1">
      <alignment horizontal="right" vertical="center"/>
    </xf>
    <xf numFmtId="190" fontId="22" fillId="0" borderId="0" xfId="0" applyNumberFormat="1" applyFont="1" applyFill="1" applyAlignment="1">
      <alignment vertical="center"/>
    </xf>
    <xf numFmtId="41" fontId="15" fillId="0" borderId="0" xfId="0" applyNumberFormat="1" applyFont="1" applyFill="1" applyAlignment="1">
      <alignment horizontal="right" vertical="center"/>
    </xf>
    <xf numFmtId="190" fontId="17" fillId="0" borderId="0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87" fillId="0" borderId="0" xfId="0" applyNumberFormat="1" applyFont="1" applyFill="1" applyBorder="1" applyAlignment="1">
      <alignment horizontal="centerContinuous" vertical="center"/>
    </xf>
    <xf numFmtId="41" fontId="17" fillId="0" borderId="0" xfId="0" applyNumberFormat="1" applyFont="1" applyFill="1" applyBorder="1" applyAlignment="1">
      <alignment horizontal="left" vertical="center"/>
    </xf>
    <xf numFmtId="41" fontId="18" fillId="0" borderId="12" xfId="0" applyNumberFormat="1" applyFont="1" applyFill="1" applyBorder="1" applyAlignment="1">
      <alignment horizontal="center" vertical="center"/>
    </xf>
    <xf numFmtId="191" fontId="87" fillId="0" borderId="28" xfId="0" applyNumberFormat="1" applyFont="1" applyFill="1" applyBorder="1" applyAlignment="1">
      <alignment horizontal="right" vertical="center"/>
    </xf>
    <xf numFmtId="41" fontId="87" fillId="0" borderId="11" xfId="0" applyNumberFormat="1" applyFont="1" applyFill="1" applyBorder="1" applyAlignment="1">
      <alignment horizontal="right" vertical="center"/>
    </xf>
    <xf numFmtId="191" fontId="87" fillId="0" borderId="11" xfId="0" applyNumberFormat="1" applyFont="1" applyFill="1" applyBorder="1" applyAlignment="1">
      <alignment horizontal="right" vertical="center"/>
    </xf>
    <xf numFmtId="191" fontId="87" fillId="2" borderId="11" xfId="0" applyNumberFormat="1" applyFont="1" applyFill="1" applyBorder="1" applyAlignment="1">
      <alignment horizontal="center" vertical="center"/>
    </xf>
    <xf numFmtId="41" fontId="88" fillId="0" borderId="11" xfId="0" applyNumberFormat="1" applyFont="1" applyFill="1" applyBorder="1" applyAlignment="1">
      <alignment horizontal="centerContinuous" vertical="center"/>
    </xf>
    <xf numFmtId="41" fontId="87" fillId="0" borderId="12" xfId="0" applyNumberFormat="1" applyFont="1" applyFill="1" applyBorder="1" applyAlignment="1">
      <alignment horizontal="right" vertical="center"/>
    </xf>
    <xf numFmtId="41" fontId="18" fillId="0" borderId="28" xfId="0" applyNumberFormat="1" applyFont="1" applyFill="1" applyBorder="1" applyAlignment="1">
      <alignment horizontal="center" vertical="center"/>
    </xf>
    <xf numFmtId="41" fontId="18" fillId="0" borderId="10" xfId="0" applyNumberFormat="1" applyFont="1" applyFill="1" applyBorder="1" applyAlignment="1">
      <alignment horizontal="center" vertical="center"/>
    </xf>
    <xf numFmtId="191" fontId="87" fillId="0" borderId="29" xfId="0" applyNumberFormat="1" applyFont="1" applyFill="1" applyBorder="1" applyAlignment="1">
      <alignment horizontal="right" vertical="center"/>
    </xf>
    <xf numFmtId="41" fontId="87" fillId="0" borderId="0" xfId="0" applyNumberFormat="1" applyFont="1" applyFill="1" applyBorder="1" applyAlignment="1">
      <alignment horizontal="right" vertical="center"/>
    </xf>
    <xf numFmtId="191" fontId="87" fillId="0" borderId="0" xfId="0" applyNumberFormat="1" applyFont="1" applyFill="1" applyBorder="1" applyAlignment="1">
      <alignment horizontal="right" vertical="center"/>
    </xf>
    <xf numFmtId="191" fontId="87" fillId="2" borderId="0" xfId="0" applyNumberFormat="1" applyFont="1" applyFill="1" applyBorder="1" applyAlignment="1">
      <alignment horizontal="center" vertical="center"/>
    </xf>
    <xf numFmtId="41" fontId="88" fillId="0" borderId="0" xfId="0" applyNumberFormat="1" applyFont="1" applyFill="1" applyBorder="1" applyAlignment="1">
      <alignment horizontal="centerContinuous" vertical="center"/>
    </xf>
    <xf numFmtId="41" fontId="18" fillId="0" borderId="29" xfId="0" applyNumberFormat="1" applyFont="1" applyFill="1" applyBorder="1" applyAlignment="1">
      <alignment horizontal="center" vertical="center"/>
    </xf>
    <xf numFmtId="41" fontId="89" fillId="0" borderId="0" xfId="0" applyNumberFormat="1" applyFont="1" applyFill="1" applyBorder="1" applyAlignment="1">
      <alignment vertical="center"/>
    </xf>
    <xf numFmtId="192" fontId="20" fillId="0" borderId="10" xfId="0" quotePrefix="1" applyNumberFormat="1" applyFont="1" applyFill="1" applyBorder="1" applyAlignment="1">
      <alignment horizontal="center" vertical="center"/>
    </xf>
    <xf numFmtId="191" fontId="90" fillId="0" borderId="29" xfId="0" applyNumberFormat="1" applyFont="1" applyFill="1" applyBorder="1" applyAlignment="1">
      <alignment horizontal="right" vertical="center"/>
    </xf>
    <xf numFmtId="41" fontId="91" fillId="0" borderId="0" xfId="0" applyNumberFormat="1" applyFont="1" applyFill="1" applyBorder="1" applyAlignment="1">
      <alignment horizontal="right" vertical="center"/>
    </xf>
    <xf numFmtId="191" fontId="90" fillId="0" borderId="0" xfId="0" applyNumberFormat="1" applyFont="1" applyFill="1" applyBorder="1" applyAlignment="1">
      <alignment horizontal="right" vertical="center"/>
    </xf>
    <xf numFmtId="41" fontId="91" fillId="0" borderId="0" xfId="0" applyNumberFormat="1" applyFont="1" applyFill="1" applyBorder="1" applyAlignment="1">
      <alignment horizontal="center" vertical="center"/>
    </xf>
    <xf numFmtId="41" fontId="91" fillId="0" borderId="0" xfId="0" applyNumberFormat="1" applyFont="1" applyFill="1" applyBorder="1" applyAlignment="1">
      <alignment horizontal="centerContinuous" vertical="center"/>
    </xf>
    <xf numFmtId="192" fontId="20" fillId="0" borderId="29" xfId="0" quotePrefix="1" applyNumberFormat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191" fontId="88" fillId="0" borderId="29" xfId="0" applyNumberFormat="1" applyFont="1" applyFill="1" applyBorder="1" applyAlignment="1">
      <alignment horizontal="right" vertical="center"/>
    </xf>
    <xf numFmtId="41" fontId="88" fillId="0" borderId="0" xfId="0" applyNumberFormat="1" applyFont="1" applyFill="1" applyBorder="1" applyAlignment="1">
      <alignment horizontal="right" vertical="center"/>
    </xf>
    <xf numFmtId="191" fontId="88" fillId="0" borderId="0" xfId="0" applyNumberFormat="1" applyFont="1" applyFill="1" applyBorder="1" applyAlignment="1">
      <alignment horizontal="right" vertical="center"/>
    </xf>
    <xf numFmtId="191" fontId="88" fillId="0" borderId="0" xfId="0" applyNumberFormat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center" vertical="center"/>
    </xf>
    <xf numFmtId="41" fontId="41" fillId="0" borderId="0" xfId="0" applyNumberFormat="1" applyFont="1" applyFill="1" applyBorder="1" applyAlignment="1">
      <alignment vertical="center"/>
    </xf>
    <xf numFmtId="41" fontId="16" fillId="0" borderId="5" xfId="0" applyNumberFormat="1" applyFont="1" applyFill="1" applyBorder="1" applyAlignment="1">
      <alignment horizontal="left"/>
    </xf>
    <xf numFmtId="41" fontId="16" fillId="0" borderId="5" xfId="0" applyNumberFormat="1" applyFont="1" applyFill="1" applyBorder="1" applyAlignment="1">
      <alignment horizontal="centerContinuous"/>
    </xf>
    <xf numFmtId="41" fontId="16" fillId="0" borderId="30" xfId="0" applyNumberFormat="1" applyFont="1" applyFill="1" applyBorder="1" applyAlignment="1">
      <alignment horizontal="centerContinuous"/>
    </xf>
    <xf numFmtId="41" fontId="16" fillId="0" borderId="5" xfId="0" applyNumberFormat="1" applyFont="1" applyFill="1" applyBorder="1" applyAlignment="1">
      <alignment horizontal="center"/>
    </xf>
    <xf numFmtId="41" fontId="16" fillId="0" borderId="0" xfId="0" applyNumberFormat="1" applyFont="1" applyFill="1" applyBorder="1" applyAlignment="1">
      <alignment horizontal="left" vertical="center"/>
    </xf>
    <xf numFmtId="41" fontId="16" fillId="0" borderId="0" xfId="0" applyNumberFormat="1" applyFont="1" applyFill="1" applyBorder="1" applyAlignment="1">
      <alignment horizontal="centerContinuous"/>
    </xf>
    <xf numFmtId="41" fontId="16" fillId="0" borderId="10" xfId="0" applyNumberFormat="1" applyFont="1" applyFill="1" applyBorder="1" applyAlignment="1">
      <alignment horizontal="centerContinuous"/>
    </xf>
    <xf numFmtId="190" fontId="16" fillId="0" borderId="33" xfId="0" applyNumberFormat="1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centerContinuous" vertical="center"/>
    </xf>
    <xf numFmtId="190" fontId="16" fillId="0" borderId="34" xfId="0" applyNumberFormat="1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left" vertical="center"/>
    </xf>
    <xf numFmtId="190" fontId="16" fillId="0" borderId="31" xfId="0" applyNumberFormat="1" applyFont="1" applyFill="1" applyBorder="1" applyAlignment="1">
      <alignment horizontal="center" vertical="center"/>
    </xf>
    <xf numFmtId="41" fontId="41" fillId="0" borderId="0" xfId="0" applyNumberFormat="1" applyFont="1" applyFill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centerContinuous" vertical="center"/>
    </xf>
    <xf numFmtId="41" fontId="16" fillId="0" borderId="0" xfId="0" applyNumberFormat="1" applyFont="1" applyFill="1" applyBorder="1" applyAlignment="1">
      <alignment horizontal="centerContinuous" vertical="center"/>
    </xf>
    <xf numFmtId="190" fontId="16" fillId="0" borderId="36" xfId="0" applyNumberFormat="1" applyFont="1" applyFill="1" applyBorder="1" applyAlignment="1">
      <alignment horizontal="centerContinuous" vertical="center"/>
    </xf>
    <xf numFmtId="41" fontId="16" fillId="0" borderId="36" xfId="0" applyNumberFormat="1" applyFont="1" applyFill="1" applyBorder="1" applyAlignment="1">
      <alignment horizontal="centerContinuous" vertical="center"/>
    </xf>
    <xf numFmtId="41" fontId="16" fillId="0" borderId="35" xfId="0" applyNumberFormat="1" applyFont="1" applyFill="1" applyBorder="1" applyAlignment="1">
      <alignment horizontal="left" vertical="center"/>
    </xf>
    <xf numFmtId="190" fontId="16" fillId="0" borderId="37" xfId="0" applyNumberFormat="1" applyFont="1" applyFill="1" applyBorder="1" applyAlignment="1">
      <alignment horizontal="left" vertical="center"/>
    </xf>
    <xf numFmtId="190" fontId="16" fillId="0" borderId="37" xfId="0" applyNumberFormat="1" applyFont="1" applyFill="1" applyBorder="1" applyAlignment="1">
      <alignment horizontal="right" vertical="center"/>
    </xf>
    <xf numFmtId="41" fontId="16" fillId="0" borderId="37" xfId="0" applyNumberFormat="1" applyFont="1" applyFill="1" applyBorder="1" applyAlignment="1">
      <alignment horizontal="left" vertical="center"/>
    </xf>
    <xf numFmtId="41" fontId="16" fillId="0" borderId="0" xfId="0" applyNumberFormat="1" applyFont="1" applyFill="1" applyBorder="1" applyAlignment="1">
      <alignment horizontal="right" vertical="center"/>
    </xf>
    <xf numFmtId="190" fontId="16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vertical="center"/>
    </xf>
    <xf numFmtId="190" fontId="16" fillId="0" borderId="0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0" xfId="0" applyNumberFormat="1" applyFont="1" applyFill="1" applyAlignment="1">
      <alignment horizontal="centerContinuous" vertical="center"/>
    </xf>
    <xf numFmtId="190" fontId="14" fillId="0" borderId="0" xfId="0" applyNumberFormat="1" applyFont="1" applyFill="1" applyAlignment="1">
      <alignment horizontal="centerContinuous" vertical="center"/>
    </xf>
    <xf numFmtId="41" fontId="11" fillId="0" borderId="0" xfId="0" applyNumberFormat="1" applyFont="1" applyFill="1" applyAlignment="1">
      <alignment horizontal="centerContinuous" vertical="center"/>
    </xf>
    <xf numFmtId="190" fontId="92" fillId="0" borderId="0" xfId="0" applyNumberFormat="1" applyFont="1" applyFill="1" applyAlignment="1">
      <alignment horizontal="center" vertical="center"/>
    </xf>
    <xf numFmtId="41" fontId="92" fillId="0" borderId="0" xfId="0" applyNumberFormat="1" applyFont="1" applyFill="1" applyAlignment="1">
      <alignment horizontal="centerContinuous" vertical="center"/>
    </xf>
    <xf numFmtId="190" fontId="92" fillId="0" borderId="0" xfId="0" applyNumberFormat="1" applyFont="1" applyFill="1" applyAlignment="1">
      <alignment horizontal="centerContinuous" vertical="center"/>
    </xf>
    <xf numFmtId="41" fontId="93" fillId="0" borderId="0" xfId="0" applyNumberFormat="1" applyFont="1" applyFill="1" applyAlignment="1">
      <alignment horizontal="centerContinuous" vertical="center"/>
    </xf>
    <xf numFmtId="41" fontId="94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Alignment="1">
      <alignment vertical="center"/>
    </xf>
    <xf numFmtId="190" fontId="11" fillId="0" borderId="0" xfId="0" applyNumberFormat="1" applyFont="1" applyFill="1" applyAlignment="1">
      <alignment horizontal="center" vertical="center"/>
    </xf>
    <xf numFmtId="41" fontId="11" fillId="0" borderId="0" xfId="0" applyNumberFormat="1" applyFont="1" applyFill="1" applyAlignment="1">
      <alignment horizontal="right" vertical="center"/>
    </xf>
    <xf numFmtId="190" fontId="11" fillId="0" borderId="0" xfId="0" applyNumberFormat="1" applyFont="1" applyFill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10" fillId="0" borderId="0" xfId="253" applyNumberFormat="1" applyFont="1" applyFill="1" applyAlignment="1">
      <alignment vertical="center"/>
    </xf>
    <xf numFmtId="41" fontId="11" fillId="0" borderId="0" xfId="253" applyNumberFormat="1" applyFont="1" applyFill="1" applyAlignment="1">
      <alignment vertical="center"/>
    </xf>
    <xf numFmtId="41" fontId="11" fillId="0" borderId="0" xfId="253" applyNumberFormat="1" applyFont="1" applyFill="1" applyAlignment="1">
      <alignment horizontal="center" vertical="center"/>
    </xf>
    <xf numFmtId="41" fontId="11" fillId="0" borderId="0" xfId="253" applyNumberFormat="1" applyFont="1" applyFill="1" applyBorder="1" applyAlignment="1">
      <alignment vertical="center"/>
    </xf>
    <xf numFmtId="41" fontId="94" fillId="0" borderId="0" xfId="253" applyNumberFormat="1" applyFont="1" applyFill="1" applyBorder="1" applyAlignment="1">
      <alignment vertical="center"/>
    </xf>
    <xf numFmtId="41" fontId="94" fillId="0" borderId="0" xfId="253" applyNumberFormat="1" applyFont="1" applyFill="1" applyAlignment="1">
      <alignment horizontal="center" vertical="center"/>
    </xf>
    <xf numFmtId="41" fontId="14" fillId="0" borderId="0" xfId="253" applyNumberFormat="1" applyFont="1" applyFill="1" applyBorder="1" applyAlignment="1">
      <alignment vertical="center"/>
    </xf>
    <xf numFmtId="41" fontId="16" fillId="0" borderId="0" xfId="253" applyNumberFormat="1" applyFont="1" applyFill="1" applyBorder="1" applyAlignment="1">
      <alignment horizontal="left" vertical="center"/>
    </xf>
    <xf numFmtId="41" fontId="16" fillId="0" borderId="0" xfId="253" applyNumberFormat="1" applyFont="1" applyFill="1" applyBorder="1" applyAlignment="1">
      <alignment vertical="center"/>
    </xf>
    <xf numFmtId="41" fontId="16" fillId="0" borderId="0" xfId="253" applyNumberFormat="1" applyFont="1" applyFill="1" applyBorder="1" applyAlignment="1">
      <alignment horizontal="center" vertical="center"/>
    </xf>
    <xf numFmtId="41" fontId="16" fillId="0" borderId="0" xfId="253" applyNumberFormat="1" applyFont="1" applyFill="1" applyBorder="1" applyAlignment="1">
      <alignment horizontal="right" vertical="center"/>
    </xf>
    <xf numFmtId="41" fontId="41" fillId="0" borderId="0" xfId="253" applyNumberFormat="1" applyFont="1" applyFill="1" applyBorder="1" applyAlignment="1">
      <alignment vertical="center"/>
    </xf>
    <xf numFmtId="41" fontId="16" fillId="0" borderId="32" xfId="253" applyNumberFormat="1" applyFont="1" applyFill="1" applyBorder="1" applyAlignment="1">
      <alignment horizontal="center" vertical="center" wrapText="1"/>
    </xf>
    <xf numFmtId="41" fontId="16" fillId="0" borderId="32" xfId="253" applyNumberFormat="1" applyFont="1" applyFill="1" applyBorder="1" applyAlignment="1">
      <alignment horizontal="centerContinuous" vertical="center" wrapText="1"/>
    </xf>
    <xf numFmtId="41" fontId="16" fillId="0" borderId="9" xfId="253" applyNumberFormat="1" applyFont="1" applyFill="1" applyBorder="1" applyAlignment="1">
      <alignment horizontal="centerContinuous" vertical="center" wrapText="1"/>
    </xf>
    <xf numFmtId="41" fontId="16" fillId="0" borderId="6" xfId="253" applyNumberFormat="1" applyFont="1" applyFill="1" applyBorder="1" applyAlignment="1">
      <alignment horizontal="center" wrapText="1"/>
    </xf>
    <xf numFmtId="41" fontId="16" fillId="0" borderId="6" xfId="253" applyNumberFormat="1" applyFont="1" applyFill="1" applyBorder="1" applyAlignment="1">
      <alignment horizontal="centerContinuous" wrapText="1"/>
    </xf>
    <xf numFmtId="41" fontId="16" fillId="0" borderId="31" xfId="253" applyNumberFormat="1" applyFont="1" applyFill="1" applyBorder="1" applyAlignment="1">
      <alignment horizontal="centerContinuous" wrapText="1"/>
    </xf>
    <xf numFmtId="192" fontId="17" fillId="0" borderId="29" xfId="253" quotePrefix="1" applyNumberFormat="1" applyFont="1" applyFill="1" applyBorder="1" applyAlignment="1">
      <alignment horizontal="center" vertical="center"/>
    </xf>
    <xf numFmtId="41" fontId="88" fillId="0" borderId="0" xfId="253" applyNumberFormat="1" applyFont="1" applyFill="1" applyBorder="1" applyAlignment="1">
      <alignment horizontal="right" vertical="center"/>
    </xf>
    <xf numFmtId="192" fontId="88" fillId="0" borderId="10" xfId="253" quotePrefix="1" applyNumberFormat="1" applyFont="1" applyFill="1" applyBorder="1" applyAlignment="1">
      <alignment horizontal="center" vertical="center"/>
    </xf>
    <xf numFmtId="41" fontId="97" fillId="0" borderId="0" xfId="253" applyNumberFormat="1" applyFont="1" applyFill="1" applyBorder="1" applyAlignment="1">
      <alignment vertical="center"/>
    </xf>
    <xf numFmtId="192" fontId="19" fillId="0" borderId="28" xfId="253" quotePrefix="1" applyNumberFormat="1" applyFont="1" applyFill="1" applyBorder="1" applyAlignment="1">
      <alignment horizontal="center" vertical="center"/>
    </xf>
    <xf numFmtId="41" fontId="91" fillId="0" borderId="11" xfId="253" applyNumberFormat="1" applyFont="1" applyFill="1" applyBorder="1" applyAlignment="1">
      <alignment horizontal="right" vertical="center"/>
    </xf>
    <xf numFmtId="192" fontId="91" fillId="0" borderId="12" xfId="253" quotePrefix="1" applyNumberFormat="1" applyFont="1" applyFill="1" applyBorder="1" applyAlignment="1">
      <alignment horizontal="center" vertical="center"/>
    </xf>
    <xf numFmtId="41" fontId="89" fillId="0" borderId="0" xfId="253" applyNumberFormat="1" applyFont="1" applyFill="1" applyBorder="1" applyAlignment="1">
      <alignment vertical="center"/>
    </xf>
    <xf numFmtId="41" fontId="87" fillId="0" borderId="0" xfId="253" applyNumberFormat="1" applyFont="1" applyFill="1" applyBorder="1" applyAlignment="1">
      <alignment horizontal="right" vertical="center"/>
    </xf>
    <xf numFmtId="41" fontId="87" fillId="0" borderId="0" xfId="253" applyNumberFormat="1" applyFont="1" applyFill="1" applyBorder="1" applyAlignment="1">
      <alignment horizontal="center" vertical="center"/>
    </xf>
    <xf numFmtId="41" fontId="98" fillId="0" borderId="0" xfId="253" applyNumberFormat="1" applyFont="1" applyFill="1" applyAlignment="1">
      <alignment vertical="center"/>
    </xf>
    <xf numFmtId="41" fontId="98" fillId="0" borderId="0" xfId="253" applyNumberFormat="1" applyFont="1" applyFill="1" applyAlignment="1">
      <alignment horizontal="center" vertical="center"/>
    </xf>
    <xf numFmtId="41" fontId="23" fillId="0" borderId="0" xfId="253" applyNumberFormat="1" applyFont="1" applyFill="1" applyBorder="1" applyAlignment="1">
      <alignment vertical="center"/>
    </xf>
    <xf numFmtId="41" fontId="23" fillId="0" borderId="0" xfId="253" applyNumberFormat="1" applyFont="1" applyFill="1" applyAlignment="1">
      <alignment vertical="center"/>
    </xf>
    <xf numFmtId="41" fontId="23" fillId="0" borderId="0" xfId="253" applyNumberFormat="1" applyFont="1" applyFill="1" applyAlignment="1">
      <alignment horizontal="center" vertical="center"/>
    </xf>
    <xf numFmtId="0" fontId="41" fillId="0" borderId="0" xfId="254">
      <alignment vertical="center"/>
    </xf>
    <xf numFmtId="0" fontId="99" fillId="0" borderId="0" xfId="254" applyFont="1" applyAlignment="1">
      <alignment vertical="center"/>
    </xf>
    <xf numFmtId="0" fontId="87" fillId="0" borderId="0" xfId="254" applyFont="1" applyAlignment="1">
      <alignment vertical="center"/>
    </xf>
    <xf numFmtId="0" fontId="16" fillId="0" borderId="0" xfId="254" applyFont="1">
      <alignment vertical="center"/>
    </xf>
    <xf numFmtId="0" fontId="87" fillId="0" borderId="0" xfId="254" applyFont="1" applyAlignment="1">
      <alignment horizontal="right" vertical="center"/>
    </xf>
    <xf numFmtId="0" fontId="16" fillId="0" borderId="0" xfId="254" applyFont="1" applyBorder="1">
      <alignment vertical="center"/>
    </xf>
    <xf numFmtId="0" fontId="16" fillId="0" borderId="0" xfId="254" applyFont="1" applyBorder="1" applyAlignment="1">
      <alignment vertical="center"/>
    </xf>
    <xf numFmtId="0" fontId="16" fillId="0" borderId="4" xfId="254" applyFont="1" applyBorder="1" applyAlignment="1">
      <alignment horizontal="center" vertical="center"/>
    </xf>
    <xf numFmtId="0" fontId="16" fillId="0" borderId="32" xfId="254" applyFont="1" applyBorder="1" applyAlignment="1">
      <alignment horizontal="center" vertical="center" wrapText="1"/>
    </xf>
    <xf numFmtId="0" fontId="17" fillId="0" borderId="46" xfId="254" applyFont="1" applyBorder="1" applyAlignment="1">
      <alignment horizontal="center" vertical="center"/>
    </xf>
    <xf numFmtId="41" fontId="17" fillId="0" borderId="7" xfId="254" applyNumberFormat="1" applyFont="1" applyBorder="1" applyAlignment="1">
      <alignment horizontal="center" vertical="center"/>
    </xf>
    <xf numFmtId="41" fontId="17" fillId="0" borderId="8" xfId="254" applyNumberFormat="1" applyFont="1" applyBorder="1" applyAlignment="1">
      <alignment horizontal="center" vertical="center"/>
    </xf>
    <xf numFmtId="41" fontId="17" fillId="0" borderId="8" xfId="254" applyNumberFormat="1" applyFont="1" applyBorder="1" applyAlignment="1">
      <alignment horizontal="center" vertical="center" wrapText="1"/>
    </xf>
    <xf numFmtId="41" fontId="17" fillId="0" borderId="9" xfId="254" applyNumberFormat="1" applyFont="1" applyBorder="1" applyAlignment="1">
      <alignment horizontal="center" vertical="center" wrapText="1"/>
    </xf>
    <xf numFmtId="0" fontId="17" fillId="0" borderId="47" xfId="254" applyFont="1" applyBorder="1" applyAlignment="1">
      <alignment horizontal="center" vertical="center"/>
    </xf>
    <xf numFmtId="0" fontId="19" fillId="0" borderId="0" xfId="254" applyFont="1" applyBorder="1" applyAlignment="1">
      <alignment vertical="center"/>
    </xf>
    <xf numFmtId="0" fontId="19" fillId="0" borderId="0" xfId="254" applyFont="1">
      <alignment vertical="center"/>
    </xf>
    <xf numFmtId="0" fontId="17" fillId="0" borderId="48" xfId="254" applyFont="1" applyBorder="1" applyAlignment="1">
      <alignment horizontal="center" vertical="center"/>
    </xf>
    <xf numFmtId="41" fontId="17" fillId="0" borderId="10" xfId="254" applyNumberFormat="1" applyFont="1" applyBorder="1" applyAlignment="1">
      <alignment horizontal="center" vertical="center"/>
    </xf>
    <xf numFmtId="41" fontId="17" fillId="0" borderId="0" xfId="254" applyNumberFormat="1" applyFont="1" applyBorder="1" applyAlignment="1">
      <alignment horizontal="center" vertical="center"/>
    </xf>
    <xf numFmtId="41" fontId="17" fillId="0" borderId="0" xfId="254" applyNumberFormat="1" applyFont="1" applyBorder="1" applyAlignment="1">
      <alignment horizontal="center" vertical="center" wrapText="1"/>
    </xf>
    <xf numFmtId="41" fontId="17" fillId="0" borderId="29" xfId="254" applyNumberFormat="1" applyFont="1" applyBorder="1" applyAlignment="1">
      <alignment horizontal="center" vertical="center" wrapText="1"/>
    </xf>
    <xf numFmtId="0" fontId="17" fillId="0" borderId="45" xfId="254" applyFont="1" applyBorder="1" applyAlignment="1">
      <alignment horizontal="center" vertical="center"/>
    </xf>
    <xf numFmtId="0" fontId="19" fillId="0" borderId="49" xfId="254" applyFont="1" applyBorder="1" applyAlignment="1">
      <alignment horizontal="center" vertical="center"/>
    </xf>
    <xf numFmtId="41" fontId="19" fillId="0" borderId="12" xfId="254" applyNumberFormat="1" applyFont="1" applyBorder="1" applyAlignment="1">
      <alignment horizontal="center" vertical="center"/>
    </xf>
    <xf numFmtId="41" fontId="19" fillId="0" borderId="11" xfId="254" applyNumberFormat="1" applyFont="1" applyBorder="1" applyAlignment="1">
      <alignment horizontal="center" vertical="center" wrapText="1"/>
    </xf>
    <xf numFmtId="41" fontId="19" fillId="0" borderId="28" xfId="254" applyNumberFormat="1" applyFont="1" applyBorder="1" applyAlignment="1">
      <alignment horizontal="center" vertical="center" wrapText="1"/>
    </xf>
    <xf numFmtId="0" fontId="19" fillId="0" borderId="50" xfId="254" applyFont="1" applyBorder="1" applyAlignment="1">
      <alignment horizontal="center" vertical="center"/>
    </xf>
    <xf numFmtId="0" fontId="102" fillId="0" borderId="0" xfId="255" applyFont="1"/>
    <xf numFmtId="0" fontId="4" fillId="0" borderId="0" xfId="255"/>
    <xf numFmtId="0" fontId="16" fillId="0" borderId="0" xfId="255" applyFont="1"/>
    <xf numFmtId="0" fontId="87" fillId="0" borderId="0" xfId="255" applyFont="1" applyAlignment="1">
      <alignment horizontal="right" vertical="center"/>
    </xf>
    <xf numFmtId="0" fontId="16" fillId="0" borderId="54" xfId="255" applyFont="1" applyBorder="1" applyAlignment="1">
      <alignment horizontal="center" vertical="center" wrapText="1"/>
    </xf>
    <xf numFmtId="0" fontId="16" fillId="0" borderId="56" xfId="255" applyFont="1" applyBorder="1" applyAlignment="1">
      <alignment horizontal="center" vertical="center"/>
    </xf>
    <xf numFmtId="41" fontId="16" fillId="0" borderId="7" xfId="255" applyNumberFormat="1" applyFont="1" applyBorder="1" applyAlignment="1">
      <alignment horizontal="center" vertical="center" wrapText="1"/>
    </xf>
    <xf numFmtId="41" fontId="16" fillId="0" borderId="8" xfId="255" applyNumberFormat="1" applyFont="1" applyBorder="1" applyAlignment="1">
      <alignment horizontal="center" vertical="center" wrapText="1"/>
    </xf>
    <xf numFmtId="41" fontId="87" fillId="0" borderId="8" xfId="255" applyNumberFormat="1" applyFont="1" applyBorder="1" applyAlignment="1">
      <alignment horizontal="center" vertical="center" wrapText="1"/>
    </xf>
    <xf numFmtId="41" fontId="16" fillId="0" borderId="9" xfId="255" applyNumberFormat="1" applyFont="1" applyBorder="1" applyAlignment="1">
      <alignment horizontal="center" vertical="center"/>
    </xf>
    <xf numFmtId="0" fontId="16" fillId="0" borderId="47" xfId="255" applyFont="1" applyBorder="1" applyAlignment="1">
      <alignment horizontal="center" vertical="center"/>
    </xf>
    <xf numFmtId="0" fontId="16" fillId="0" borderId="48" xfId="255" applyFont="1" applyBorder="1" applyAlignment="1">
      <alignment horizontal="center" vertical="center"/>
    </xf>
    <xf numFmtId="41" fontId="16" fillId="0" borderId="10" xfId="255" applyNumberFormat="1" applyFont="1" applyBorder="1" applyAlignment="1">
      <alignment horizontal="center" vertical="center" wrapText="1"/>
    </xf>
    <xf numFmtId="41" fontId="16" fillId="0" borderId="0" xfId="255" applyNumberFormat="1" applyFont="1" applyBorder="1" applyAlignment="1">
      <alignment horizontal="center" vertical="center" wrapText="1"/>
    </xf>
    <xf numFmtId="41" fontId="87" fillId="0" borderId="0" xfId="255" applyNumberFormat="1" applyFont="1" applyBorder="1" applyAlignment="1">
      <alignment horizontal="center" vertical="center" wrapText="1"/>
    </xf>
    <xf numFmtId="41" fontId="16" fillId="0" borderId="29" xfId="255" applyNumberFormat="1" applyFont="1" applyBorder="1" applyAlignment="1">
      <alignment horizontal="center" vertical="center"/>
    </xf>
    <xf numFmtId="0" fontId="16" fillId="0" borderId="45" xfId="255" applyFont="1" applyBorder="1" applyAlignment="1">
      <alignment horizontal="center" vertical="center"/>
    </xf>
    <xf numFmtId="0" fontId="103" fillId="0" borderId="57" xfId="256" applyFont="1" applyBorder="1" applyAlignment="1">
      <alignment horizontal="center" vertical="center" wrapText="1"/>
    </xf>
    <xf numFmtId="41" fontId="103" fillId="0" borderId="12" xfId="256" applyNumberFormat="1" applyFont="1" applyBorder="1" applyAlignment="1">
      <alignment horizontal="center" vertical="center"/>
    </xf>
    <xf numFmtId="0" fontId="103" fillId="0" borderId="50" xfId="256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9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Continuous" vertical="center"/>
    </xf>
    <xf numFmtId="3" fontId="14" fillId="0" borderId="0" xfId="0" applyNumberFormat="1" applyFont="1" applyFill="1" applyAlignment="1">
      <alignment horizontal="centerContinuous" vertical="center"/>
    </xf>
    <xf numFmtId="190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horizontal="center" vertical="top"/>
    </xf>
    <xf numFmtId="3" fontId="16" fillId="0" borderId="6" xfId="0" applyNumberFormat="1" applyFont="1" applyFill="1" applyBorder="1" applyAlignment="1">
      <alignment horizontal="center"/>
    </xf>
    <xf numFmtId="0" fontId="17" fillId="0" borderId="29" xfId="0" quotePrefix="1" applyFont="1" applyFill="1" applyBorder="1" applyAlignment="1">
      <alignment horizontal="center" vertical="center"/>
    </xf>
    <xf numFmtId="195" fontId="88" fillId="0" borderId="0" xfId="0" applyNumberFormat="1" applyFont="1" applyFill="1" applyBorder="1" applyAlignment="1">
      <alignment horizontal="right" vertical="center"/>
    </xf>
    <xf numFmtId="0" fontId="17" fillId="0" borderId="10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1" fontId="88" fillId="0" borderId="0" xfId="354" applyNumberFormat="1" applyFont="1" applyFill="1" applyBorder="1" applyAlignment="1" applyProtection="1">
      <alignment horizontal="right" vertical="center"/>
    </xf>
    <xf numFmtId="0" fontId="19" fillId="0" borderId="28" xfId="0" quotePrefix="1" applyFont="1" applyFill="1" applyBorder="1" applyAlignment="1">
      <alignment horizontal="center" vertical="center"/>
    </xf>
    <xf numFmtId="0" fontId="19" fillId="0" borderId="12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3" fontId="16" fillId="0" borderId="0" xfId="0" applyNumberFormat="1" applyFont="1" applyFill="1" applyAlignment="1">
      <alignment vertical="center"/>
    </xf>
    <xf numFmtId="190" fontId="16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5" fillId="0" borderId="0" xfId="0" applyFont="1" applyFill="1" applyAlignment="1">
      <alignment vertical="center"/>
    </xf>
    <xf numFmtId="3" fontId="115" fillId="0" borderId="0" xfId="0" applyNumberFormat="1" applyFont="1" applyFill="1" applyAlignment="1">
      <alignment vertical="center"/>
    </xf>
    <xf numFmtId="190" fontId="115" fillId="0" borderId="0" xfId="0" applyNumberFormat="1" applyFont="1" applyFill="1" applyAlignment="1">
      <alignment horizontal="center" vertical="center"/>
    </xf>
    <xf numFmtId="3" fontId="116" fillId="0" borderId="0" xfId="0" applyNumberFormat="1" applyFont="1" applyFill="1" applyAlignment="1">
      <alignment vertical="center"/>
    </xf>
    <xf numFmtId="0" fontId="11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117" fillId="0" borderId="0" xfId="0" applyFont="1" applyFill="1" applyAlignment="1">
      <alignment vertical="center"/>
    </xf>
    <xf numFmtId="3" fontId="93" fillId="0" borderId="0" xfId="0" applyNumberFormat="1" applyFont="1" applyFill="1" applyAlignment="1">
      <alignment vertical="center"/>
    </xf>
    <xf numFmtId="3" fontId="93" fillId="0" borderId="0" xfId="0" applyNumberFormat="1" applyFont="1" applyFill="1" applyBorder="1" applyAlignment="1">
      <alignment vertical="center"/>
    </xf>
    <xf numFmtId="0" fontId="93" fillId="0" borderId="0" xfId="0" applyFont="1" applyFill="1" applyAlignment="1">
      <alignment vertical="center"/>
    </xf>
    <xf numFmtId="0" fontId="93" fillId="0" borderId="0" xfId="0" applyFont="1" applyFill="1" applyBorder="1" applyAlignment="1">
      <alignment vertical="center"/>
    </xf>
    <xf numFmtId="0" fontId="117" fillId="0" borderId="0" xfId="0" applyFont="1" applyFill="1" applyAlignment="1">
      <alignment horizontal="right" vertical="center"/>
    </xf>
    <xf numFmtId="0" fontId="95" fillId="0" borderId="0" xfId="0" applyFont="1" applyFill="1" applyBorder="1" applyAlignment="1">
      <alignment vertical="center"/>
    </xf>
    <xf numFmtId="0" fontId="92" fillId="0" borderId="0" xfId="0" applyFont="1" applyFill="1" applyAlignment="1">
      <alignment horizontal="centerContinuous" vertical="center"/>
    </xf>
    <xf numFmtId="3" fontId="92" fillId="0" borderId="0" xfId="0" applyNumberFormat="1" applyFont="1" applyFill="1" applyAlignment="1">
      <alignment horizontal="centerContinuous" vertical="center"/>
    </xf>
    <xf numFmtId="3" fontId="92" fillId="0" borderId="0" xfId="0" applyNumberFormat="1" applyFont="1" applyFill="1" applyBorder="1" applyAlignment="1">
      <alignment horizontal="centerContinuous" vertical="center"/>
    </xf>
    <xf numFmtId="0" fontId="92" fillId="0" borderId="0" xfId="0" applyFont="1" applyFill="1" applyBorder="1" applyAlignment="1">
      <alignment horizontal="centerContinuous" vertical="center"/>
    </xf>
    <xf numFmtId="0" fontId="92" fillId="0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3" fontId="87" fillId="0" borderId="0" xfId="0" applyNumberFormat="1" applyFont="1" applyFill="1" applyBorder="1" applyAlignment="1">
      <alignment vertical="center"/>
    </xf>
    <xf numFmtId="0" fontId="87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3" fontId="87" fillId="0" borderId="38" xfId="0" applyNumberFormat="1" applyFont="1" applyFill="1" applyBorder="1" applyAlignment="1">
      <alignment horizontal="centerContinuous" vertical="center"/>
    </xf>
    <xf numFmtId="3" fontId="87" fillId="0" borderId="0" xfId="0" applyNumberFormat="1" applyFont="1" applyFill="1" applyBorder="1" applyAlignment="1">
      <alignment horizontal="centerContinuous" vertical="center"/>
    </xf>
    <xf numFmtId="3" fontId="88" fillId="0" borderId="4" xfId="0" applyNumberFormat="1" applyFont="1" applyFill="1" applyBorder="1" applyAlignment="1">
      <alignment horizontal="centerContinuous" vertical="center" wrapText="1"/>
    </xf>
    <xf numFmtId="3" fontId="88" fillId="0" borderId="32" xfId="0" applyNumberFormat="1" applyFont="1" applyFill="1" applyBorder="1" applyAlignment="1">
      <alignment horizontal="centerContinuous" vertical="center" wrapText="1"/>
    </xf>
    <xf numFmtId="3" fontId="88" fillId="0" borderId="9" xfId="0" applyNumberFormat="1" applyFont="1" applyFill="1" applyBorder="1" applyAlignment="1">
      <alignment horizontal="centerContinuous" vertical="center" wrapText="1"/>
    </xf>
    <xf numFmtId="0" fontId="88" fillId="0" borderId="32" xfId="0" applyFont="1" applyFill="1" applyBorder="1" applyAlignment="1">
      <alignment horizontal="centerContinuous" vertical="center" wrapText="1"/>
    </xf>
    <xf numFmtId="0" fontId="88" fillId="0" borderId="10" xfId="0" applyFont="1" applyFill="1" applyBorder="1" applyAlignment="1">
      <alignment horizontal="centerContinuous" vertical="center" wrapText="1"/>
    </xf>
    <xf numFmtId="3" fontId="87" fillId="0" borderId="4" xfId="0" applyNumberFormat="1" applyFont="1" applyFill="1" applyBorder="1" applyAlignment="1">
      <alignment horizontal="centerContinuous" vertical="center"/>
    </xf>
    <xf numFmtId="3" fontId="87" fillId="0" borderId="29" xfId="0" applyNumberFormat="1" applyFont="1" applyFill="1" applyBorder="1" applyAlignment="1">
      <alignment horizontal="centerContinuous" vertical="center"/>
    </xf>
    <xf numFmtId="3" fontId="87" fillId="0" borderId="4" xfId="0" applyNumberFormat="1" applyFont="1" applyFill="1" applyBorder="1" applyAlignment="1">
      <alignment horizontal="center" vertical="center"/>
    </xf>
    <xf numFmtId="3" fontId="88" fillId="0" borderId="4" xfId="0" applyNumberFormat="1" applyFont="1" applyFill="1" applyBorder="1" applyAlignment="1">
      <alignment horizontal="centerContinuous" vertical="center"/>
    </xf>
    <xf numFmtId="0" fontId="87" fillId="0" borderId="10" xfId="0" applyFont="1" applyFill="1" applyBorder="1" applyAlignment="1">
      <alignment horizontal="left" vertical="center"/>
    </xf>
    <xf numFmtId="3" fontId="87" fillId="0" borderId="5" xfId="0" applyNumberFormat="1" applyFont="1" applyFill="1" applyBorder="1" applyAlignment="1">
      <alignment horizontal="centerContinuous"/>
    </xf>
    <xf numFmtId="3" fontId="87" fillId="0" borderId="6" xfId="0" applyNumberFormat="1" applyFont="1" applyFill="1" applyBorder="1" applyAlignment="1">
      <alignment horizontal="centerContinuous" wrapText="1"/>
    </xf>
    <xf numFmtId="3" fontId="87" fillId="0" borderId="6" xfId="0" applyNumberFormat="1" applyFont="1" applyFill="1" applyBorder="1" applyAlignment="1">
      <alignment horizontal="centerContinuous"/>
    </xf>
    <xf numFmtId="3" fontId="87" fillId="0" borderId="31" xfId="0" applyNumberFormat="1" applyFont="1" applyFill="1" applyBorder="1" applyAlignment="1">
      <alignment horizontal="centerContinuous" wrapText="1"/>
    </xf>
    <xf numFmtId="3" fontId="88" fillId="0" borderId="6" xfId="0" applyNumberFormat="1" applyFont="1" applyFill="1" applyBorder="1" applyAlignment="1">
      <alignment horizontal="centerContinuous" wrapText="1"/>
    </xf>
    <xf numFmtId="0" fontId="87" fillId="0" borderId="6" xfId="0" applyFont="1" applyFill="1" applyBorder="1" applyAlignment="1">
      <alignment horizontal="centerContinuous"/>
    </xf>
    <xf numFmtId="0" fontId="88" fillId="0" borderId="30" xfId="0" applyFont="1" applyFill="1" applyBorder="1" applyAlignment="1">
      <alignment horizontal="centerContinuous" wrapText="1"/>
    </xf>
    <xf numFmtId="0" fontId="88" fillId="0" borderId="29" xfId="0" quotePrefix="1" applyFont="1" applyFill="1" applyBorder="1" applyAlignment="1">
      <alignment horizontal="center" vertical="center"/>
    </xf>
    <xf numFmtId="41" fontId="88" fillId="0" borderId="0" xfId="0" applyNumberFormat="1" applyFont="1" applyFill="1" applyBorder="1" applyAlignment="1">
      <alignment vertical="center"/>
    </xf>
    <xf numFmtId="0" fontId="88" fillId="0" borderId="10" xfId="0" quotePrefix="1" applyFont="1" applyFill="1" applyBorder="1" applyAlignment="1">
      <alignment horizontal="center" vertical="center"/>
    </xf>
    <xf numFmtId="0" fontId="119" fillId="0" borderId="0" xfId="0" applyFont="1" applyFill="1" applyBorder="1" applyAlignment="1">
      <alignment vertical="center"/>
    </xf>
    <xf numFmtId="0" fontId="88" fillId="0" borderId="29" xfId="355" quotePrefix="1" applyFont="1" applyFill="1" applyBorder="1" applyAlignment="1">
      <alignment horizontal="center" vertical="center"/>
    </xf>
    <xf numFmtId="41" fontId="88" fillId="0" borderId="0" xfId="356" applyNumberFormat="1" applyFont="1" applyFill="1" applyAlignment="1" applyProtection="1">
      <alignment horizontal="right" vertical="center" shrinkToFit="1"/>
      <protection locked="0"/>
    </xf>
    <xf numFmtId="41" fontId="88" fillId="0" borderId="0" xfId="355" applyNumberFormat="1" applyFont="1" applyFill="1" applyAlignment="1" applyProtection="1">
      <alignment horizontal="right" vertical="center" shrinkToFit="1"/>
      <protection locked="0"/>
    </xf>
    <xf numFmtId="41" fontId="88" fillId="0" borderId="0" xfId="356" applyNumberFormat="1" applyFont="1" applyFill="1" applyAlignment="1">
      <alignment horizontal="right" vertical="center"/>
    </xf>
    <xf numFmtId="41" fontId="88" fillId="0" borderId="0" xfId="355" applyNumberFormat="1" applyFont="1" applyFill="1" applyBorder="1" applyAlignment="1" applyProtection="1">
      <alignment horizontal="right" vertical="center" shrinkToFit="1"/>
      <protection locked="0"/>
    </xf>
    <xf numFmtId="41" fontId="88" fillId="0" borderId="0" xfId="356" applyNumberFormat="1" applyFont="1" applyFill="1" applyBorder="1" applyAlignment="1" applyProtection="1">
      <alignment horizontal="right" vertical="center" shrinkToFit="1"/>
      <protection locked="0"/>
    </xf>
    <xf numFmtId="41" fontId="88" fillId="0" borderId="0" xfId="356" applyNumberFormat="1" applyFont="1" applyFill="1" applyBorder="1" applyAlignment="1" applyProtection="1">
      <alignment horizontal="right" vertical="center"/>
      <protection locked="0"/>
    </xf>
    <xf numFmtId="41" fontId="88" fillId="0" borderId="0" xfId="356" applyNumberFormat="1" applyFont="1" applyFill="1" applyAlignment="1" applyProtection="1">
      <alignment horizontal="right" vertical="center"/>
      <protection locked="0"/>
    </xf>
    <xf numFmtId="41" fontId="88" fillId="0" borderId="0" xfId="355" applyNumberFormat="1" applyFont="1" applyFill="1" applyBorder="1" applyAlignment="1">
      <alignment horizontal="right" vertical="center"/>
    </xf>
    <xf numFmtId="0" fontId="88" fillId="0" borderId="10" xfId="355" quotePrefix="1" applyFont="1" applyFill="1" applyBorder="1" applyAlignment="1">
      <alignment horizontal="center" vertical="center"/>
    </xf>
    <xf numFmtId="0" fontId="120" fillId="0" borderId="0" xfId="355" applyFont="1" applyFill="1"/>
    <xf numFmtId="0" fontId="120" fillId="0" borderId="0" xfId="0" applyFont="1" applyFill="1"/>
    <xf numFmtId="41" fontId="88" fillId="0" borderId="0" xfId="356" applyNumberFormat="1" applyFont="1" applyFill="1" applyBorder="1" applyAlignment="1">
      <alignment horizontal="right" vertical="center"/>
    </xf>
    <xf numFmtId="41" fontId="88" fillId="0" borderId="0" xfId="356" applyNumberFormat="1" applyFont="1" applyFill="1" applyBorder="1" applyAlignment="1">
      <alignment horizontal="right" vertical="center" shrinkToFit="1"/>
    </xf>
    <xf numFmtId="0" fontId="120" fillId="0" borderId="0" xfId="355" applyFont="1" applyFill="1" applyBorder="1"/>
    <xf numFmtId="0" fontId="120" fillId="0" borderId="0" xfId="0" applyFont="1" applyFill="1" applyBorder="1"/>
    <xf numFmtId="0" fontId="91" fillId="0" borderId="28" xfId="355" quotePrefix="1" applyFont="1" applyFill="1" applyBorder="1" applyAlignment="1">
      <alignment horizontal="center" vertical="center"/>
    </xf>
    <xf numFmtId="0" fontId="91" fillId="0" borderId="12" xfId="355" quotePrefix="1" applyFont="1" applyFill="1" applyBorder="1" applyAlignment="1">
      <alignment horizontal="center" vertical="center"/>
    </xf>
    <xf numFmtId="0" fontId="122" fillId="0" borderId="0" xfId="0" applyNumberFormat="1" applyFont="1" applyFill="1" applyBorder="1" applyAlignment="1">
      <alignment vertical="center"/>
    </xf>
    <xf numFmtId="0" fontId="98" fillId="0" borderId="0" xfId="0" applyFont="1" applyFill="1" applyAlignment="1">
      <alignment vertical="center"/>
    </xf>
    <xf numFmtId="3" fontId="98" fillId="0" borderId="0" xfId="0" applyNumberFormat="1" applyFont="1" applyFill="1" applyAlignment="1">
      <alignment vertical="center"/>
    </xf>
    <xf numFmtId="0" fontId="98" fillId="0" borderId="0" xfId="0" applyFont="1" applyFill="1" applyBorder="1" applyAlignment="1">
      <alignment vertical="center"/>
    </xf>
    <xf numFmtId="3" fontId="87" fillId="0" borderId="41" xfId="0" applyNumberFormat="1" applyFont="1" applyFill="1" applyBorder="1" applyAlignment="1">
      <alignment horizontal="centerContinuous" vertical="top"/>
    </xf>
    <xf numFmtId="3" fontId="87" fillId="0" borderId="41" xfId="0" applyNumberFormat="1" applyFont="1" applyFill="1" applyBorder="1" applyAlignment="1">
      <alignment horizontal="centerContinuous" vertical="top" wrapText="1"/>
    </xf>
    <xf numFmtId="3" fontId="87" fillId="0" borderId="41" xfId="0" applyNumberFormat="1" applyFont="1" applyFill="1" applyBorder="1" applyAlignment="1">
      <alignment horizontal="center" vertical="top" wrapText="1"/>
    </xf>
    <xf numFmtId="3" fontId="87" fillId="0" borderId="4" xfId="0" applyNumberFormat="1" applyFont="1" applyFill="1" applyBorder="1" applyAlignment="1">
      <alignment vertical="center"/>
    </xf>
    <xf numFmtId="3" fontId="87" fillId="0" borderId="4" xfId="0" applyNumberFormat="1" applyFont="1" applyFill="1" applyBorder="1" applyAlignment="1">
      <alignment horizontal="center" wrapText="1"/>
    </xf>
    <xf numFmtId="3" fontId="87" fillId="0" borderId="6" xfId="0" applyNumberFormat="1" applyFont="1" applyFill="1" applyBorder="1" applyAlignment="1">
      <alignment horizontal="center"/>
    </xf>
    <xf numFmtId="0" fontId="87" fillId="0" borderId="29" xfId="0" quotePrefix="1" applyFont="1" applyFill="1" applyBorder="1" applyAlignment="1">
      <alignment horizontal="center" vertical="center"/>
    </xf>
    <xf numFmtId="41" fontId="88" fillId="0" borderId="0" xfId="0" applyNumberFormat="1" applyFont="1" applyFill="1" applyBorder="1" applyAlignment="1">
      <alignment horizontal="center" vertical="center"/>
    </xf>
    <xf numFmtId="0" fontId="87" fillId="0" borderId="10" xfId="0" quotePrefix="1" applyFont="1" applyFill="1" applyBorder="1" applyAlignment="1">
      <alignment horizontal="center" vertical="center"/>
    </xf>
    <xf numFmtId="0" fontId="90" fillId="0" borderId="29" xfId="0" quotePrefix="1" applyFont="1" applyFill="1" applyBorder="1" applyAlignment="1">
      <alignment horizontal="center" vertical="center"/>
    </xf>
    <xf numFmtId="0" fontId="90" fillId="0" borderId="10" xfId="0" quotePrefix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vertical="center"/>
    </xf>
    <xf numFmtId="3" fontId="87" fillId="0" borderId="29" xfId="0" applyNumberFormat="1" applyFont="1" applyFill="1" applyBorder="1" applyAlignment="1">
      <alignment horizontal="center" vertical="center"/>
    </xf>
    <xf numFmtId="3" fontId="88" fillId="0" borderId="1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vertical="center"/>
    </xf>
    <xf numFmtId="3" fontId="123" fillId="0" borderId="10" xfId="0" applyNumberFormat="1" applyFont="1" applyFill="1" applyBorder="1" applyAlignment="1">
      <alignment horizontal="center" vertical="center" wrapText="1"/>
    </xf>
    <xf numFmtId="3" fontId="87" fillId="0" borderId="28" xfId="0" applyNumberFormat="1" applyFont="1" applyFill="1" applyBorder="1" applyAlignment="1">
      <alignment horizontal="center" vertical="center"/>
    </xf>
    <xf numFmtId="3" fontId="88" fillId="0" borderId="12" xfId="0" applyNumberFormat="1" applyFont="1" applyFill="1" applyBorder="1" applyAlignment="1">
      <alignment horizontal="center" vertical="center" wrapText="1"/>
    </xf>
    <xf numFmtId="3" fontId="87" fillId="0" borderId="0" xfId="0" applyNumberFormat="1" applyFont="1" applyFill="1" applyAlignment="1">
      <alignment vertical="center"/>
    </xf>
    <xf numFmtId="3" fontId="31" fillId="0" borderId="0" xfId="0" applyNumberFormat="1" applyFont="1" applyFill="1" applyAlignment="1">
      <alignment vertical="center"/>
    </xf>
    <xf numFmtId="0" fontId="124" fillId="0" borderId="0" xfId="0" applyFont="1" applyFill="1" applyAlignment="1">
      <alignment vertical="center"/>
    </xf>
    <xf numFmtId="3" fontId="122" fillId="0" borderId="0" xfId="0" applyNumberFormat="1" applyFont="1" applyFill="1" applyAlignment="1">
      <alignment vertical="center"/>
    </xf>
    <xf numFmtId="0" fontId="88" fillId="0" borderId="38" xfId="0" applyFont="1" applyFill="1" applyBorder="1" applyAlignment="1">
      <alignment horizontal="center" vertical="center" wrapText="1"/>
    </xf>
    <xf numFmtId="0" fontId="88" fillId="0" borderId="29" xfId="0" applyFont="1" applyFill="1" applyBorder="1" applyAlignment="1">
      <alignment horizontal="center" vertical="center"/>
    </xf>
    <xf numFmtId="3" fontId="88" fillId="0" borderId="32" xfId="0" applyNumberFormat="1" applyFont="1" applyFill="1" applyBorder="1" applyAlignment="1">
      <alignment horizontal="center" vertical="top"/>
    </xf>
    <xf numFmtId="3" fontId="88" fillId="0" borderId="4" xfId="0" applyNumberFormat="1" applyFont="1" applyFill="1" applyBorder="1" applyAlignment="1">
      <alignment horizontal="center" vertical="top"/>
    </xf>
    <xf numFmtId="0" fontId="88" fillId="0" borderId="4" xfId="0" applyFont="1" applyFill="1" applyBorder="1" applyAlignment="1">
      <alignment horizontal="center" vertical="center"/>
    </xf>
    <xf numFmtId="0" fontId="88" fillId="0" borderId="4" xfId="0" applyFont="1" applyFill="1" applyBorder="1" applyAlignment="1">
      <alignment horizontal="center" vertical="center" wrapText="1"/>
    </xf>
    <xf numFmtId="0" fontId="88" fillId="0" borderId="31" xfId="0" applyFont="1" applyFill="1" applyBorder="1" applyAlignment="1">
      <alignment horizontal="center" vertical="center" wrapText="1"/>
    </xf>
    <xf numFmtId="0" fontId="88" fillId="0" borderId="6" xfId="0" applyFont="1" applyFill="1" applyBorder="1" applyAlignment="1">
      <alignment horizontal="center" vertical="center"/>
    </xf>
    <xf numFmtId="0" fontId="88" fillId="0" borderId="31" xfId="0" applyFont="1" applyFill="1" applyBorder="1" applyAlignment="1">
      <alignment horizontal="center" vertical="center"/>
    </xf>
    <xf numFmtId="0" fontId="88" fillId="0" borderId="6" xfId="0" applyFont="1" applyFill="1" applyBorder="1" applyAlignment="1">
      <alignment horizontal="center" vertical="center" wrapText="1"/>
    </xf>
    <xf numFmtId="197" fontId="88" fillId="0" borderId="0" xfId="0" applyNumberFormat="1" applyFont="1" applyFill="1" applyBorder="1" applyAlignment="1">
      <alignment horizontal="right" vertical="center"/>
    </xf>
    <xf numFmtId="198" fontId="88" fillId="0" borderId="0" xfId="0" applyNumberFormat="1" applyFont="1" applyFill="1" applyBorder="1" applyAlignment="1">
      <alignment horizontal="right" vertical="center"/>
    </xf>
    <xf numFmtId="41" fontId="88" fillId="0" borderId="0" xfId="0" quotePrefix="1" applyNumberFormat="1" applyFont="1" applyFill="1" applyBorder="1" applyAlignment="1">
      <alignment horizontal="center" vertical="center"/>
    </xf>
    <xf numFmtId="4" fontId="88" fillId="0" borderId="0" xfId="0" applyNumberFormat="1" applyFont="1" applyFill="1" applyBorder="1" applyAlignment="1">
      <alignment horizontal="right" vertical="center"/>
    </xf>
    <xf numFmtId="190" fontId="88" fillId="0" borderId="0" xfId="357" applyNumberFormat="1" applyFont="1" applyFill="1" applyBorder="1" applyAlignment="1">
      <alignment horizontal="center" vertical="center" wrapText="1"/>
    </xf>
    <xf numFmtId="0" fontId="91" fillId="0" borderId="28" xfId="0" quotePrefix="1" applyFont="1" applyFill="1" applyBorder="1" applyAlignment="1">
      <alignment horizontal="center" vertical="center"/>
    </xf>
    <xf numFmtId="41" fontId="91" fillId="0" borderId="11" xfId="0" applyNumberFormat="1" applyFont="1" applyFill="1" applyBorder="1" applyAlignment="1">
      <alignment vertical="center"/>
    </xf>
    <xf numFmtId="0" fontId="91" fillId="0" borderId="12" xfId="0" quotePrefix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vertical="center"/>
    </xf>
    <xf numFmtId="3" fontId="126" fillId="0" borderId="0" xfId="0" applyNumberFormat="1" applyFont="1" applyFill="1" applyAlignment="1">
      <alignment horizontal="center" vertical="center"/>
    </xf>
    <xf numFmtId="3" fontId="126" fillId="0" borderId="0" xfId="0" applyNumberFormat="1" applyFont="1" applyFill="1" applyAlignment="1">
      <alignment vertical="center"/>
    </xf>
    <xf numFmtId="3" fontId="90" fillId="0" borderId="0" xfId="0" applyNumberFormat="1" applyFont="1" applyFill="1" applyBorder="1" applyAlignment="1">
      <alignment vertical="center"/>
    </xf>
    <xf numFmtId="3" fontId="87" fillId="0" borderId="4" xfId="0" applyNumberFormat="1" applyFont="1" applyFill="1" applyBorder="1" applyAlignment="1">
      <alignment horizontal="centerContinuous" vertical="top"/>
    </xf>
    <xf numFmtId="3" fontId="87" fillId="0" borderId="4" xfId="0" applyNumberFormat="1" applyFont="1" applyFill="1" applyBorder="1" applyAlignment="1">
      <alignment horizontal="left" vertical="top" wrapText="1"/>
    </xf>
    <xf numFmtId="3" fontId="87" fillId="0" borderId="4" xfId="0" applyNumberFormat="1" applyFont="1" applyFill="1" applyBorder="1" applyAlignment="1">
      <alignment horizontal="center" vertical="top" wrapText="1"/>
    </xf>
    <xf numFmtId="3" fontId="123" fillId="0" borderId="4" xfId="0" applyNumberFormat="1" applyFont="1" applyFill="1" applyBorder="1" applyAlignment="1">
      <alignment horizontal="center" vertical="center" wrapText="1"/>
    </xf>
    <xf numFmtId="3" fontId="123" fillId="0" borderId="4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1" fontId="88" fillId="0" borderId="10" xfId="0" applyNumberFormat="1" applyFont="1" applyFill="1" applyBorder="1" applyAlignment="1">
      <alignment horizontal="right" vertical="center"/>
    </xf>
    <xf numFmtId="0" fontId="88" fillId="0" borderId="10" xfId="0" quotePrefix="1" applyFont="1" applyFill="1" applyBorder="1" applyAlignment="1">
      <alignment horizontal="center" vertical="center" shrinkToFit="1"/>
    </xf>
    <xf numFmtId="0" fontId="91" fillId="0" borderId="29" xfId="0" quotePrefix="1" applyFont="1" applyFill="1" applyBorder="1" applyAlignment="1">
      <alignment horizontal="center" vertical="center"/>
    </xf>
    <xf numFmtId="0" fontId="91" fillId="0" borderId="10" xfId="0" quotePrefix="1" applyFont="1" applyFill="1" applyBorder="1" applyAlignment="1">
      <alignment horizontal="center" vertical="center" shrinkToFit="1"/>
    </xf>
    <xf numFmtId="3" fontId="88" fillId="0" borderId="29" xfId="0" applyNumberFormat="1" applyFont="1" applyFill="1" applyBorder="1" applyAlignment="1">
      <alignment horizontal="center" vertical="center"/>
    </xf>
    <xf numFmtId="41" fontId="91" fillId="0" borderId="0" xfId="0" applyNumberFormat="1" applyFont="1" applyFill="1" applyBorder="1" applyAlignment="1">
      <alignment vertical="center"/>
    </xf>
    <xf numFmtId="0" fontId="119" fillId="0" borderId="0" xfId="0" applyNumberFormat="1" applyFont="1" applyFill="1" applyBorder="1" applyAlignment="1">
      <alignment vertical="center"/>
    </xf>
    <xf numFmtId="3" fontId="88" fillId="0" borderId="28" xfId="0" applyNumberFormat="1" applyFont="1" applyFill="1" applyBorder="1" applyAlignment="1">
      <alignment horizontal="center" vertical="center"/>
    </xf>
    <xf numFmtId="41" fontId="88" fillId="0" borderId="12" xfId="0" applyNumberFormat="1" applyFont="1" applyFill="1" applyBorder="1" applyAlignment="1">
      <alignment horizontal="right" vertical="center"/>
    </xf>
    <xf numFmtId="41" fontId="88" fillId="0" borderId="11" xfId="0" applyNumberFormat="1" applyFont="1" applyFill="1" applyBorder="1" applyAlignment="1">
      <alignment horizontal="right" vertical="center"/>
    </xf>
    <xf numFmtId="3" fontId="87" fillId="0" borderId="0" xfId="0" applyNumberFormat="1" applyFont="1" applyFill="1" applyBorder="1" applyAlignment="1">
      <alignment horizontal="left" vertical="center"/>
    </xf>
    <xf numFmtId="3" fontId="88" fillId="0" borderId="0" xfId="0" applyNumberFormat="1" applyFont="1" applyFill="1" applyBorder="1" applyAlignment="1">
      <alignment horizontal="right" vertical="center" wrapText="1"/>
    </xf>
    <xf numFmtId="3" fontId="93" fillId="0" borderId="0" xfId="0" applyNumberFormat="1" applyFont="1" applyFill="1" applyAlignment="1">
      <alignment horizontal="right" vertical="center"/>
    </xf>
    <xf numFmtId="3" fontId="93" fillId="0" borderId="0" xfId="0" applyNumberFormat="1" applyFont="1" applyFill="1" applyBorder="1" applyAlignment="1">
      <alignment horizontal="left" vertical="center"/>
    </xf>
    <xf numFmtId="3" fontId="98" fillId="0" borderId="0" xfId="0" applyNumberFormat="1" applyFont="1" applyFill="1" applyAlignment="1">
      <alignment horizontal="right" vertical="center"/>
    </xf>
    <xf numFmtId="3" fontId="98" fillId="0" borderId="0" xfId="0" applyNumberFormat="1" applyFont="1" applyFill="1" applyBorder="1" applyAlignment="1">
      <alignment horizontal="left" vertical="center"/>
    </xf>
    <xf numFmtId="3" fontId="128" fillId="0" borderId="0" xfId="0" applyNumberFormat="1" applyFont="1" applyFill="1" applyAlignment="1">
      <alignment vertical="center"/>
    </xf>
    <xf numFmtId="3" fontId="88" fillId="0" borderId="41" xfId="0" applyNumberFormat="1" applyFont="1" applyFill="1" applyBorder="1" applyAlignment="1">
      <alignment horizontal="center" vertical="center" wrapText="1"/>
    </xf>
    <xf numFmtId="3" fontId="88" fillId="0" borderId="41" xfId="0" applyNumberFormat="1" applyFont="1" applyFill="1" applyBorder="1" applyAlignment="1">
      <alignment horizontal="center" vertical="center"/>
    </xf>
    <xf numFmtId="3" fontId="88" fillId="0" borderId="4" xfId="0" applyNumberFormat="1" applyFont="1" applyFill="1" applyBorder="1" applyAlignment="1">
      <alignment horizontal="center" vertical="center" wrapText="1"/>
    </xf>
    <xf numFmtId="3" fontId="88" fillId="0" borderId="4" xfId="0" applyNumberFormat="1" applyFont="1" applyFill="1" applyBorder="1" applyAlignment="1">
      <alignment horizontal="center" vertical="center"/>
    </xf>
    <xf numFmtId="3" fontId="88" fillId="0" borderId="32" xfId="0" applyNumberFormat="1" applyFont="1" applyFill="1" applyBorder="1" applyAlignment="1">
      <alignment horizontal="center" vertical="center" wrapText="1"/>
    </xf>
    <xf numFmtId="3" fontId="88" fillId="0" borderId="6" xfId="0" applyNumberFormat="1" applyFont="1" applyFill="1" applyBorder="1" applyAlignment="1">
      <alignment horizontal="center" vertical="center" wrapText="1"/>
    </xf>
    <xf numFmtId="3" fontId="88" fillId="0" borderId="6" xfId="0" applyNumberFormat="1" applyFont="1" applyFill="1" applyBorder="1" applyAlignment="1">
      <alignment horizontal="center" vertical="center"/>
    </xf>
    <xf numFmtId="3" fontId="88" fillId="0" borderId="6" xfId="0" applyNumberFormat="1" applyFont="1" applyFill="1" applyBorder="1" applyAlignment="1">
      <alignment horizontal="center" vertical="distributed" wrapText="1"/>
    </xf>
    <xf numFmtId="41" fontId="88" fillId="0" borderId="0" xfId="0" applyNumberFormat="1" applyFont="1" applyFill="1" applyBorder="1" applyAlignment="1">
      <alignment horizontal="right" vertical="center" shrinkToFit="1"/>
    </xf>
    <xf numFmtId="196" fontId="88" fillId="0" borderId="0" xfId="0" applyNumberFormat="1" applyFont="1" applyFill="1" applyBorder="1" applyAlignment="1">
      <alignment horizontal="right" vertical="center"/>
    </xf>
    <xf numFmtId="41" fontId="88" fillId="0" borderId="29" xfId="0" applyNumberFormat="1" applyFont="1" applyFill="1" applyBorder="1" applyAlignment="1">
      <alignment horizontal="right" vertical="center"/>
    </xf>
    <xf numFmtId="0" fontId="91" fillId="0" borderId="10" xfId="0" quotePrefix="1" applyFont="1" applyFill="1" applyBorder="1" applyAlignment="1">
      <alignment horizontal="center" vertical="center"/>
    </xf>
    <xf numFmtId="41" fontId="91" fillId="0" borderId="11" xfId="253" applyNumberFormat="1" applyFont="1" applyFill="1" applyBorder="1" applyAlignment="1">
      <alignment horizontal="right" vertical="center"/>
    </xf>
    <xf numFmtId="41" fontId="19" fillId="0" borderId="11" xfId="254" applyNumberFormat="1" applyFont="1" applyBorder="1" applyAlignment="1">
      <alignment horizontal="center" vertical="center"/>
    </xf>
    <xf numFmtId="41" fontId="19" fillId="0" borderId="11" xfId="254" applyNumberFormat="1" applyFont="1" applyBorder="1" applyAlignment="1">
      <alignment horizontal="center" vertical="center" wrapText="1"/>
    </xf>
    <xf numFmtId="41" fontId="103" fillId="0" borderId="11" xfId="256" applyNumberFormat="1" applyFont="1" applyBorder="1" applyAlignment="1">
      <alignment horizontal="center" vertical="center"/>
    </xf>
    <xf numFmtId="41" fontId="103" fillId="0" borderId="11" xfId="202" applyNumberFormat="1" applyFont="1" applyBorder="1" applyAlignment="1">
      <alignment horizontal="center" vertical="center"/>
    </xf>
    <xf numFmtId="41" fontId="103" fillId="0" borderId="28" xfId="256" applyNumberFormat="1" applyFont="1" applyBorder="1" applyAlignment="1">
      <alignment horizontal="center" vertical="center"/>
    </xf>
    <xf numFmtId="41" fontId="91" fillId="2" borderId="0" xfId="0" applyNumberFormat="1" applyFont="1" applyFill="1" applyBorder="1" applyAlignment="1">
      <alignment horizontal="right" vertical="center"/>
    </xf>
    <xf numFmtId="41" fontId="87" fillId="0" borderId="0" xfId="388" applyNumberFormat="1" applyFont="1" applyFill="1" applyBorder="1" applyAlignment="1">
      <alignment horizontal="right" vertical="center"/>
    </xf>
    <xf numFmtId="41" fontId="87" fillId="0" borderId="11" xfId="388" applyNumberFormat="1" applyFont="1" applyFill="1" applyBorder="1" applyAlignment="1">
      <alignment horizontal="right" vertical="center"/>
    </xf>
    <xf numFmtId="41" fontId="87" fillId="2" borderId="0" xfId="0" applyNumberFormat="1" applyFont="1" applyFill="1" applyBorder="1" applyAlignment="1">
      <alignment horizontal="right" vertical="center"/>
    </xf>
    <xf numFmtId="41" fontId="87" fillId="2" borderId="11" xfId="0" applyNumberFormat="1" applyFont="1" applyFill="1" applyBorder="1" applyAlignment="1">
      <alignment horizontal="right" vertical="center"/>
    </xf>
    <xf numFmtId="41" fontId="87" fillId="2" borderId="0" xfId="0" applyNumberFormat="1" applyFont="1" applyFill="1" applyBorder="1" applyAlignment="1">
      <alignment horizontal="right" vertical="center"/>
    </xf>
    <xf numFmtId="41" fontId="87" fillId="2" borderId="11" xfId="0" applyNumberFormat="1" applyFont="1" applyFill="1" applyBorder="1" applyAlignment="1">
      <alignment horizontal="right" vertical="center"/>
    </xf>
    <xf numFmtId="41" fontId="87" fillId="2" borderId="0" xfId="0" applyNumberFormat="1" applyFont="1" applyFill="1" applyBorder="1" applyAlignment="1">
      <alignment horizontal="right" vertical="center"/>
    </xf>
    <xf numFmtId="41" fontId="87" fillId="2" borderId="11" xfId="0" applyNumberFormat="1" applyFont="1" applyFill="1" applyBorder="1" applyAlignment="1">
      <alignment horizontal="right" vertical="center"/>
    </xf>
    <xf numFmtId="41" fontId="87" fillId="2" borderId="0" xfId="0" applyNumberFormat="1" applyFont="1" applyFill="1" applyBorder="1" applyAlignment="1">
      <alignment horizontal="right" vertical="center"/>
    </xf>
    <xf numFmtId="41" fontId="87" fillId="2" borderId="11" xfId="0" applyNumberFormat="1" applyFont="1" applyFill="1" applyBorder="1" applyAlignment="1">
      <alignment horizontal="right" vertical="center"/>
    </xf>
    <xf numFmtId="41" fontId="87" fillId="2" borderId="0" xfId="0" applyNumberFormat="1" applyFont="1" applyFill="1" applyBorder="1" applyAlignment="1">
      <alignment horizontal="right" vertical="center"/>
    </xf>
    <xf numFmtId="41" fontId="87" fillId="2" borderId="11" xfId="0" applyNumberFormat="1" applyFont="1" applyFill="1" applyBorder="1" applyAlignment="1">
      <alignment horizontal="right" vertical="center"/>
    </xf>
    <xf numFmtId="41" fontId="87" fillId="2" borderId="0" xfId="0" applyNumberFormat="1" applyFont="1" applyFill="1" applyBorder="1" applyAlignment="1">
      <alignment horizontal="right" vertical="center"/>
    </xf>
    <xf numFmtId="41" fontId="87" fillId="2" borderId="11" xfId="0" applyNumberFormat="1" applyFont="1" applyFill="1" applyBorder="1" applyAlignment="1">
      <alignment horizontal="right" vertical="center"/>
    </xf>
    <xf numFmtId="0" fontId="17" fillId="0" borderId="0" xfId="2" quotePrefix="1" applyFont="1" applyFill="1" applyBorder="1" applyAlignment="1">
      <alignment horizontal="center" vertical="center"/>
    </xf>
    <xf numFmtId="0" fontId="17" fillId="0" borderId="10" xfId="2" quotePrefix="1" applyNumberFormat="1" applyFont="1" applyFill="1" applyBorder="1" applyAlignment="1" applyProtection="1">
      <alignment horizontal="center" vertical="center"/>
      <protection locked="0"/>
    </xf>
    <xf numFmtId="0" fontId="17" fillId="0" borderId="0" xfId="2" quotePrefix="1" applyFont="1" applyFill="1" applyBorder="1" applyAlignment="1" applyProtection="1">
      <alignment horizontal="center" vertical="center"/>
      <protection locked="0"/>
    </xf>
    <xf numFmtId="41" fontId="17" fillId="0" borderId="10" xfId="2" applyNumberFormat="1" applyFont="1" applyFill="1" applyBorder="1" applyAlignment="1">
      <alignment horizontal="right" vertical="center"/>
    </xf>
    <xf numFmtId="41" fontId="17" fillId="0" borderId="0" xfId="2" applyNumberFormat="1" applyFont="1" applyFill="1" applyBorder="1" applyAlignment="1">
      <alignment horizontal="right" vertical="center"/>
    </xf>
    <xf numFmtId="0" fontId="17" fillId="0" borderId="10" xfId="2" quotePrefix="1" applyFont="1" applyFill="1" applyBorder="1" applyAlignment="1">
      <alignment horizontal="center" vertical="center"/>
    </xf>
    <xf numFmtId="41" fontId="17" fillId="0" borderId="0" xfId="2" applyNumberFormat="1" applyFont="1" applyFill="1" applyBorder="1" applyAlignment="1">
      <alignment horizontal="right" vertical="center"/>
    </xf>
    <xf numFmtId="41" fontId="17" fillId="2" borderId="0" xfId="2" applyNumberFormat="1" applyFont="1" applyFill="1" applyBorder="1" applyAlignment="1">
      <alignment horizontal="right" vertical="center"/>
    </xf>
    <xf numFmtId="41" fontId="17" fillId="0" borderId="11" xfId="2" applyNumberFormat="1" applyFont="1" applyFill="1" applyBorder="1" applyAlignment="1">
      <alignment horizontal="right" vertical="center"/>
    </xf>
    <xf numFmtId="41" fontId="17" fillId="0" borderId="0" xfId="2" applyNumberFormat="1" applyFont="1" applyFill="1" applyBorder="1" applyAlignment="1">
      <alignment horizontal="right" vertical="center"/>
    </xf>
    <xf numFmtId="41" fontId="17" fillId="2" borderId="0" xfId="2" applyNumberFormat="1" applyFont="1" applyFill="1" applyBorder="1" applyAlignment="1">
      <alignment horizontal="right" vertical="center"/>
    </xf>
    <xf numFmtId="41" fontId="17" fillId="0" borderId="11" xfId="2" applyNumberFormat="1" applyFont="1" applyFill="1" applyBorder="1" applyAlignment="1">
      <alignment horizontal="right" vertical="center"/>
    </xf>
    <xf numFmtId="41" fontId="17" fillId="0" borderId="10" xfId="2" applyNumberFormat="1" applyFont="1" applyFill="1" applyBorder="1" applyAlignment="1">
      <alignment vertical="center"/>
    </xf>
    <xf numFmtId="41" fontId="17" fillId="0" borderId="0" xfId="2" applyNumberFormat="1" applyFont="1" applyFill="1" applyBorder="1" applyAlignment="1">
      <alignment vertical="center"/>
    </xf>
    <xf numFmtId="41" fontId="17" fillId="2" borderId="10" xfId="2" applyNumberFormat="1" applyFont="1" applyFill="1" applyBorder="1" applyAlignment="1">
      <alignment vertical="center"/>
    </xf>
    <xf numFmtId="41" fontId="17" fillId="2" borderId="0" xfId="2" applyNumberFormat="1" applyFont="1" applyFill="1" applyBorder="1" applyAlignment="1">
      <alignment vertical="center"/>
    </xf>
    <xf numFmtId="41" fontId="17" fillId="0" borderId="12" xfId="2" applyNumberFormat="1" applyFont="1" applyFill="1" applyBorder="1" applyAlignment="1">
      <alignment vertical="center"/>
    </xf>
    <xf numFmtId="41" fontId="17" fillId="0" borderId="11" xfId="2" applyNumberFormat="1" applyFont="1" applyFill="1" applyBorder="1" applyAlignment="1">
      <alignment vertical="center"/>
    </xf>
    <xf numFmtId="41" fontId="88" fillId="0" borderId="10" xfId="0" applyNumberFormat="1" applyFont="1" applyFill="1" applyBorder="1" applyAlignment="1">
      <alignment horizontal="center" vertical="center"/>
    </xf>
    <xf numFmtId="0" fontId="90" fillId="0" borderId="10" xfId="0" quotePrefix="1" applyFont="1" applyFill="1" applyBorder="1" applyAlignment="1">
      <alignment horizontal="center" vertical="center" shrinkToFit="1"/>
    </xf>
    <xf numFmtId="0" fontId="87" fillId="0" borderId="10" xfId="0" quotePrefix="1" applyFont="1" applyFill="1" applyBorder="1" applyAlignment="1">
      <alignment horizontal="center" vertical="center" shrinkToFit="1"/>
    </xf>
    <xf numFmtId="3" fontId="87" fillId="0" borderId="41" xfId="0" applyNumberFormat="1" applyFont="1" applyFill="1" applyBorder="1" applyAlignment="1">
      <alignment horizontal="center" vertical="top"/>
    </xf>
    <xf numFmtId="0" fontId="122" fillId="0" borderId="0" xfId="0" applyFont="1" applyFill="1" applyBorder="1" applyAlignment="1">
      <alignment vertical="center"/>
    </xf>
    <xf numFmtId="3" fontId="129" fillId="0" borderId="0" xfId="0" applyNumberFormat="1" applyFont="1" applyFill="1" applyBorder="1" applyAlignment="1">
      <alignment vertical="center"/>
    </xf>
    <xf numFmtId="3" fontId="87" fillId="0" borderId="35" xfId="0" applyNumberFormat="1" applyFont="1" applyFill="1" applyBorder="1" applyAlignment="1">
      <alignment horizontal="centerContinuous" vertical="top" wrapText="1"/>
    </xf>
    <xf numFmtId="3" fontId="87" fillId="0" borderId="35" xfId="0" applyNumberFormat="1" applyFont="1" applyFill="1" applyBorder="1" applyAlignment="1">
      <alignment horizontal="center" vertical="top" wrapText="1"/>
    </xf>
    <xf numFmtId="3" fontId="87" fillId="0" borderId="10" xfId="0" applyNumberFormat="1" applyFont="1" applyFill="1" applyBorder="1" applyAlignment="1">
      <alignment horizontal="centerContinuous" vertical="center"/>
    </xf>
    <xf numFmtId="41" fontId="91" fillId="0" borderId="0" xfId="0" applyNumberFormat="1" applyFont="1" applyFill="1" applyBorder="1" applyAlignment="1">
      <alignment horizontal="right" vertical="center"/>
    </xf>
    <xf numFmtId="41" fontId="88" fillId="0" borderId="0" xfId="0" applyNumberFormat="1" applyFont="1" applyFill="1" applyBorder="1" applyAlignment="1">
      <alignment horizontal="right" vertical="center"/>
    </xf>
    <xf numFmtId="0" fontId="93" fillId="0" borderId="0" xfId="0" applyFont="1" applyFill="1" applyAlignment="1">
      <alignment vertical="center"/>
    </xf>
    <xf numFmtId="0" fontId="93" fillId="0" borderId="0" xfId="0" applyFont="1" applyFill="1" applyBorder="1" applyAlignment="1">
      <alignment vertical="center"/>
    </xf>
    <xf numFmtId="0" fontId="95" fillId="0" borderId="0" xfId="0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3" fontId="87" fillId="0" borderId="4" xfId="0" applyNumberFormat="1" applyFont="1" applyFill="1" applyBorder="1" applyAlignment="1">
      <alignment horizontal="centerContinuous" vertical="center"/>
    </xf>
    <xf numFmtId="41" fontId="88" fillId="0" borderId="0" xfId="355" applyNumberFormat="1" applyFont="1" applyFill="1" applyBorder="1" applyAlignment="1">
      <alignment horizontal="right" vertical="center"/>
    </xf>
    <xf numFmtId="0" fontId="98" fillId="0" borderId="0" xfId="0" applyFont="1" applyFill="1" applyAlignment="1">
      <alignment vertical="center"/>
    </xf>
    <xf numFmtId="3" fontId="98" fillId="0" borderId="0" xfId="0" applyNumberFormat="1" applyFont="1" applyFill="1" applyAlignment="1">
      <alignment vertical="center"/>
    </xf>
    <xf numFmtId="0" fontId="98" fillId="0" borderId="0" xfId="0" applyFont="1" applyFill="1" applyBorder="1" applyAlignment="1">
      <alignment vertical="center"/>
    </xf>
    <xf numFmtId="41" fontId="88" fillId="0" borderId="0" xfId="0" applyNumberFormat="1" applyFont="1" applyFill="1" applyBorder="1" applyAlignment="1">
      <alignment horizontal="center" vertical="center"/>
    </xf>
    <xf numFmtId="3" fontId="87" fillId="0" borderId="0" xfId="0" applyNumberFormat="1" applyFont="1" applyFill="1" applyAlignment="1">
      <alignment vertical="center"/>
    </xf>
    <xf numFmtId="41" fontId="91" fillId="0" borderId="0" xfId="0" applyNumberFormat="1" applyFont="1" applyFill="1" applyBorder="1" applyAlignment="1">
      <alignment horizontal="right" vertical="center"/>
    </xf>
    <xf numFmtId="3" fontId="88" fillId="0" borderId="10" xfId="0" applyNumberFormat="1" applyFont="1" applyFill="1" applyBorder="1" applyAlignment="1">
      <alignment horizontal="center" vertical="center" wrapText="1"/>
    </xf>
    <xf numFmtId="3" fontId="88" fillId="0" borderId="12" xfId="0" applyNumberFormat="1" applyFont="1" applyFill="1" applyBorder="1" applyAlignment="1">
      <alignment horizontal="center" vertical="center" wrapText="1"/>
    </xf>
    <xf numFmtId="3" fontId="87" fillId="0" borderId="0" xfId="0" applyNumberFormat="1" applyFont="1" applyFill="1" applyBorder="1" applyAlignment="1">
      <alignment horizontal="left" vertical="center"/>
    </xf>
    <xf numFmtId="3" fontId="88" fillId="0" borderId="0" xfId="0" applyNumberFormat="1" applyFont="1" applyFill="1" applyBorder="1" applyAlignment="1">
      <alignment horizontal="right" vertical="center" wrapText="1"/>
    </xf>
    <xf numFmtId="0" fontId="31" fillId="0" borderId="0" xfId="0" applyNumberFormat="1" applyFont="1" applyFill="1" applyBorder="1" applyAlignment="1">
      <alignment vertical="center"/>
    </xf>
    <xf numFmtId="3" fontId="93" fillId="0" borderId="0" xfId="0" applyNumberFormat="1" applyFont="1" applyFill="1" applyAlignment="1">
      <alignment horizontal="right" vertical="center"/>
    </xf>
    <xf numFmtId="3" fontId="98" fillId="0" borderId="0" xfId="0" applyNumberFormat="1" applyFont="1" applyFill="1" applyAlignment="1">
      <alignment horizontal="right" vertical="center"/>
    </xf>
    <xf numFmtId="3" fontId="87" fillId="0" borderId="41" xfId="0" applyNumberFormat="1" applyFont="1" applyFill="1" applyBorder="1" applyAlignment="1">
      <alignment horizontal="centerContinuous" vertical="top"/>
    </xf>
    <xf numFmtId="3" fontId="87" fillId="0" borderId="41" xfId="0" applyNumberFormat="1" applyFont="1" applyFill="1" applyBorder="1" applyAlignment="1">
      <alignment horizontal="center" vertical="top" wrapText="1"/>
    </xf>
    <xf numFmtId="0" fontId="87" fillId="0" borderId="29" xfId="0" quotePrefix="1" applyFont="1" applyFill="1" applyBorder="1" applyAlignment="1">
      <alignment horizontal="center" vertical="center"/>
    </xf>
    <xf numFmtId="0" fontId="90" fillId="0" borderId="29" xfId="0" quotePrefix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vertical="center"/>
    </xf>
    <xf numFmtId="3" fontId="87" fillId="0" borderId="29" xfId="0" applyNumberFormat="1" applyFont="1" applyFill="1" applyBorder="1" applyAlignment="1">
      <alignment horizontal="center" vertical="center"/>
    </xf>
    <xf numFmtId="41" fontId="88" fillId="0" borderId="0" xfId="355" applyNumberFormat="1" applyFont="1" applyFill="1" applyBorder="1" applyAlignment="1">
      <alignment horizontal="center" vertical="center"/>
    </xf>
    <xf numFmtId="3" fontId="123" fillId="0" borderId="10" xfId="0" applyNumberFormat="1" applyFont="1" applyFill="1" applyBorder="1" applyAlignment="1">
      <alignment horizontal="center" vertical="center" wrapText="1"/>
    </xf>
    <xf numFmtId="3" fontId="87" fillId="0" borderId="28" xfId="0" applyNumberFormat="1" applyFont="1" applyFill="1" applyBorder="1" applyAlignment="1">
      <alignment horizontal="center" vertical="center"/>
    </xf>
    <xf numFmtId="0" fontId="16" fillId="0" borderId="45" xfId="255" applyFont="1" applyBorder="1" applyAlignment="1">
      <alignment horizontal="center" vertical="center"/>
    </xf>
    <xf numFmtId="0" fontId="17" fillId="0" borderId="43" xfId="254" applyFont="1" applyBorder="1" applyAlignment="1">
      <alignment horizontal="center" vertical="center"/>
    </xf>
    <xf numFmtId="41" fontId="88" fillId="0" borderId="12" xfId="0" applyNumberFormat="1" applyFont="1" applyFill="1" applyBorder="1" applyAlignment="1">
      <alignment horizontal="center" vertical="center"/>
    </xf>
    <xf numFmtId="41" fontId="19" fillId="0" borderId="11" xfId="615" applyNumberFormat="1" applyFont="1" applyFill="1" applyBorder="1" applyAlignment="1">
      <alignment horizontal="right" vertical="center"/>
    </xf>
    <xf numFmtId="196" fontId="19" fillId="0" borderId="11" xfId="615" applyNumberFormat="1" applyFont="1" applyFill="1" applyBorder="1" applyAlignment="1">
      <alignment horizontal="right" vertical="center"/>
    </xf>
    <xf numFmtId="41" fontId="91" fillId="0" borderId="11" xfId="356" applyNumberFormat="1" applyFont="1" applyFill="1" applyBorder="1" applyAlignment="1" applyProtection="1">
      <alignment horizontal="right" vertical="center" shrinkToFit="1"/>
      <protection locked="0"/>
    </xf>
    <xf numFmtId="41" fontId="91" fillId="0" borderId="11" xfId="355" applyNumberFormat="1" applyFont="1" applyFill="1" applyBorder="1" applyAlignment="1" applyProtection="1">
      <alignment horizontal="right" vertical="center" shrinkToFit="1"/>
      <protection locked="0"/>
    </xf>
    <xf numFmtId="41" fontId="91" fillId="0" borderId="11" xfId="356" applyNumberFormat="1" applyFont="1" applyFill="1" applyBorder="1" applyAlignment="1">
      <alignment horizontal="right" vertical="center"/>
    </xf>
    <xf numFmtId="41" fontId="121" fillId="0" borderId="11" xfId="356" applyNumberFormat="1" applyFont="1" applyFill="1" applyBorder="1" applyAlignment="1">
      <alignment horizontal="right" vertical="center"/>
    </xf>
    <xf numFmtId="41" fontId="121" fillId="0" borderId="11" xfId="356" applyNumberFormat="1" applyFont="1" applyFill="1" applyBorder="1" applyAlignment="1" applyProtection="1">
      <alignment horizontal="right" vertical="center" shrinkToFit="1"/>
      <protection locked="0"/>
    </xf>
    <xf numFmtId="41" fontId="121" fillId="0" borderId="11" xfId="356" applyNumberFormat="1" applyFont="1" applyFill="1" applyBorder="1" applyAlignment="1" applyProtection="1">
      <alignment horizontal="right" vertical="center"/>
      <protection locked="0"/>
    </xf>
    <xf numFmtId="41" fontId="121" fillId="0" borderId="11" xfId="356" applyNumberFormat="1" applyFont="1" applyFill="1" applyBorder="1" applyAlignment="1">
      <alignment horizontal="right" vertical="center" shrinkToFit="1"/>
    </xf>
    <xf numFmtId="41" fontId="91" fillId="0" borderId="11" xfId="355" applyNumberFormat="1" applyFont="1" applyFill="1" applyBorder="1" applyAlignment="1">
      <alignment horizontal="right" vertical="center"/>
    </xf>
    <xf numFmtId="41" fontId="88" fillId="0" borderId="0" xfId="355" applyNumberFormat="1" applyFont="1" applyFill="1" applyBorder="1" applyAlignment="1">
      <alignment horizontal="right" vertical="center"/>
    </xf>
    <xf numFmtId="41" fontId="88" fillId="0" borderId="0" xfId="615" applyNumberFormat="1" applyFont="1" applyFill="1" applyBorder="1" applyAlignment="1" applyProtection="1">
      <alignment vertical="center"/>
    </xf>
    <xf numFmtId="41" fontId="88" fillId="0" borderId="0" xfId="355" applyNumberFormat="1" applyFont="1" applyFill="1" applyBorder="1" applyAlignment="1">
      <alignment horizontal="center" vertical="center"/>
    </xf>
    <xf numFmtId="41" fontId="88" fillId="0" borderId="0" xfId="355" applyNumberFormat="1" applyFont="1" applyFill="1" applyBorder="1" applyAlignment="1">
      <alignment vertical="center"/>
    </xf>
    <xf numFmtId="41" fontId="88" fillId="0" borderId="12" xfId="615" applyNumberFormat="1" applyFont="1" applyFill="1" applyBorder="1" applyAlignment="1" applyProtection="1">
      <alignment vertical="center"/>
    </xf>
    <xf numFmtId="41" fontId="88" fillId="0" borderId="11" xfId="355" applyNumberFormat="1" applyFont="1" applyFill="1" applyBorder="1" applyAlignment="1">
      <alignment horizontal="right" vertical="center"/>
    </xf>
    <xf numFmtId="41" fontId="88" fillId="0" borderId="11" xfId="355" applyNumberFormat="1" applyFont="1" applyFill="1" applyBorder="1" applyAlignment="1">
      <alignment horizontal="center" vertical="center"/>
    </xf>
    <xf numFmtId="41" fontId="88" fillId="0" borderId="0" xfId="615" applyNumberFormat="1" applyFont="1" applyFill="1" applyBorder="1" applyAlignment="1">
      <alignment horizontal="center" vertical="center"/>
    </xf>
    <xf numFmtId="41" fontId="88" fillId="0" borderId="0" xfId="355" applyNumberFormat="1" applyFont="1" applyFill="1" applyBorder="1" applyAlignment="1">
      <alignment horizontal="center" vertical="center"/>
    </xf>
    <xf numFmtId="41" fontId="88" fillId="0" borderId="11" xfId="355" applyNumberFormat="1" applyFont="1" applyFill="1" applyBorder="1" applyAlignment="1">
      <alignment horizontal="center" vertical="center"/>
    </xf>
    <xf numFmtId="41" fontId="88" fillId="0" borderId="0" xfId="355" applyNumberFormat="1" applyFont="1" applyFill="1" applyBorder="1" applyAlignment="1">
      <alignment horizontal="center" vertical="center" wrapText="1"/>
    </xf>
    <xf numFmtId="41" fontId="88" fillId="0" borderId="11" xfId="615" applyNumberFormat="1" applyFont="1" applyFill="1" applyBorder="1" applyAlignment="1">
      <alignment horizontal="center" vertical="center"/>
    </xf>
    <xf numFmtId="41" fontId="91" fillId="0" borderId="11" xfId="615" applyNumberFormat="1" applyFont="1" applyFill="1" applyBorder="1" applyAlignment="1">
      <alignment horizontal="center" vertical="center"/>
    </xf>
    <xf numFmtId="41" fontId="91" fillId="0" borderId="11" xfId="615" quotePrefix="1" applyNumberFormat="1" applyFont="1" applyFill="1" applyBorder="1" applyAlignment="1">
      <alignment horizontal="center" vertical="center"/>
    </xf>
    <xf numFmtId="43" fontId="91" fillId="0" borderId="11" xfId="615" applyNumberFormat="1" applyFont="1" applyFill="1" applyBorder="1" applyAlignment="1">
      <alignment horizontal="right" vertical="center"/>
    </xf>
    <xf numFmtId="41" fontId="91" fillId="0" borderId="11" xfId="615" applyNumberFormat="1" applyFont="1" applyFill="1" applyBorder="1" applyAlignment="1">
      <alignment horizontal="right" vertical="center"/>
    </xf>
    <xf numFmtId="41" fontId="91" fillId="0" borderId="11" xfId="615" applyNumberFormat="1" applyFont="1" applyFill="1" applyBorder="1" applyAlignment="1">
      <alignment vertical="center"/>
    </xf>
    <xf numFmtId="190" fontId="91" fillId="31" borderId="11" xfId="357" applyNumberFormat="1" applyFont="1" applyFill="1" applyBorder="1" applyAlignment="1">
      <alignment horizontal="center" vertical="center" wrapText="1"/>
    </xf>
    <xf numFmtId="41" fontId="91" fillId="0" borderId="10" xfId="615" applyNumberFormat="1" applyFont="1" applyFill="1" applyBorder="1" applyAlignment="1">
      <alignment horizontal="right" vertical="center"/>
    </xf>
    <xf numFmtId="41" fontId="91" fillId="0" borderId="0" xfId="615" applyNumberFormat="1" applyFont="1" applyFill="1" applyBorder="1" applyAlignment="1">
      <alignment horizontal="right" vertical="center"/>
    </xf>
    <xf numFmtId="190" fontId="91" fillId="0" borderId="0" xfId="615" applyNumberFormat="1" applyFont="1" applyFill="1" applyBorder="1" applyAlignment="1">
      <alignment horizontal="right" vertical="center"/>
    </xf>
    <xf numFmtId="41" fontId="91" fillId="0" borderId="0" xfId="615" applyNumberFormat="1" applyFont="1" applyFill="1" applyBorder="1" applyAlignment="1">
      <alignment horizontal="right" vertical="center" shrinkToFit="1"/>
    </xf>
    <xf numFmtId="41" fontId="91" fillId="0" borderId="29" xfId="615" applyNumberFormat="1" applyFont="1" applyFill="1" applyBorder="1" applyAlignment="1">
      <alignment horizontal="right" vertical="center"/>
    </xf>
    <xf numFmtId="41" fontId="95" fillId="0" borderId="0" xfId="0" applyNumberFormat="1" applyFont="1" applyFill="1" applyAlignment="1">
      <alignment horizontal="center" vertical="center"/>
    </xf>
    <xf numFmtId="41" fontId="94" fillId="0" borderId="0" xfId="0" applyNumberFormat="1" applyFont="1" applyFill="1" applyAlignment="1">
      <alignment horizontal="center" vertical="center"/>
    </xf>
    <xf numFmtId="41" fontId="16" fillId="0" borderId="38" xfId="0" applyNumberFormat="1" applyFont="1" applyFill="1" applyBorder="1" applyAlignment="1">
      <alignment horizontal="center" vertical="center" wrapText="1"/>
    </xf>
    <xf numFmtId="41" fontId="16" fillId="0" borderId="29" xfId="0" applyNumberFormat="1" applyFont="1" applyFill="1" applyBorder="1" applyAlignment="1">
      <alignment horizontal="center" vertical="center"/>
    </xf>
    <xf numFmtId="41" fontId="16" fillId="0" borderId="31" xfId="0" applyNumberFormat="1" applyFont="1" applyFill="1" applyBorder="1" applyAlignment="1">
      <alignment horizontal="center" vertical="center"/>
    </xf>
    <xf numFmtId="41" fontId="16" fillId="0" borderId="35" xfId="0" applyNumberFormat="1" applyFont="1" applyFill="1" applyBorder="1" applyAlignment="1">
      <alignment horizontal="left" vertical="center"/>
    </xf>
    <xf numFmtId="190" fontId="16" fillId="0" borderId="36" xfId="0" applyNumberFormat="1" applyFont="1" applyFill="1" applyBorder="1" applyAlignment="1">
      <alignment horizontal="left" vertical="center"/>
    </xf>
    <xf numFmtId="41" fontId="16" fillId="0" borderId="35" xfId="0" applyNumberFormat="1" applyFont="1" applyFill="1" applyBorder="1" applyAlignment="1">
      <alignment horizontal="center" vertical="center" wrapText="1"/>
    </xf>
    <xf numFmtId="41" fontId="16" fillId="0" borderId="10" xfId="0" applyNumberFormat="1" applyFont="1" applyFill="1" applyBorder="1" applyAlignment="1">
      <alignment horizontal="center" vertical="center"/>
    </xf>
    <xf numFmtId="41" fontId="16" fillId="0" borderId="30" xfId="0" applyNumberFormat="1" applyFont="1" applyFill="1" applyBorder="1" applyAlignment="1">
      <alignment horizontal="center" vertical="center"/>
    </xf>
    <xf numFmtId="41" fontId="16" fillId="0" borderId="32" xfId="0" applyNumberFormat="1" applyFont="1" applyFill="1" applyBorder="1" applyAlignment="1">
      <alignment horizontal="center" vertical="center" wrapText="1"/>
    </xf>
    <xf numFmtId="41" fontId="16" fillId="0" borderId="4" xfId="0" applyNumberFormat="1" applyFont="1" applyFill="1" applyBorder="1" applyAlignment="1">
      <alignment horizontal="center" vertical="center"/>
    </xf>
    <xf numFmtId="41" fontId="16" fillId="0" borderId="6" xfId="0" applyNumberFormat="1" applyFont="1" applyFill="1" applyBorder="1" applyAlignment="1">
      <alignment horizontal="center" vertical="center"/>
    </xf>
    <xf numFmtId="41" fontId="16" fillId="0" borderId="32" xfId="0" applyNumberFormat="1" applyFont="1" applyFill="1" applyBorder="1" applyAlignment="1">
      <alignment horizontal="center" vertical="center"/>
    </xf>
    <xf numFmtId="41" fontId="16" fillId="0" borderId="4" xfId="0" applyNumberFormat="1" applyFont="1" applyFill="1" applyBorder="1" applyAlignment="1">
      <alignment horizontal="center" wrapText="1"/>
    </xf>
    <xf numFmtId="41" fontId="16" fillId="0" borderId="6" xfId="0" applyNumberFormat="1" applyFont="1" applyFill="1" applyBorder="1" applyAlignment="1">
      <alignment horizontal="center" wrapText="1"/>
    </xf>
    <xf numFmtId="41" fontId="17" fillId="0" borderId="0" xfId="0" applyNumberFormat="1" applyFont="1" applyFill="1" applyBorder="1" applyAlignment="1">
      <alignment horizontal="left" vertical="center"/>
    </xf>
    <xf numFmtId="190" fontId="16" fillId="0" borderId="32" xfId="0" applyNumberFormat="1" applyFont="1" applyFill="1" applyBorder="1" applyAlignment="1">
      <alignment horizontal="center" vertical="center"/>
    </xf>
    <xf numFmtId="190" fontId="16" fillId="0" borderId="6" xfId="0" applyNumberFormat="1" applyFont="1" applyFill="1" applyBorder="1" applyAlignment="1">
      <alignment horizontal="center" vertical="center"/>
    </xf>
    <xf numFmtId="41" fontId="16" fillId="0" borderId="4" xfId="0" applyNumberFormat="1" applyFont="1" applyFill="1" applyBorder="1" applyAlignment="1">
      <alignment horizontal="center" wrapText="1" shrinkToFit="1"/>
    </xf>
    <xf numFmtId="41" fontId="16" fillId="0" borderId="6" xfId="0" applyNumberFormat="1" applyFont="1" applyFill="1" applyBorder="1" applyAlignment="1">
      <alignment horizontal="center" wrapText="1" shrinkToFit="1"/>
    </xf>
    <xf numFmtId="0" fontId="12" fillId="0" borderId="0" xfId="2" applyFont="1" applyFill="1" applyAlignment="1">
      <alignment horizontal="center" vertical="center"/>
    </xf>
    <xf numFmtId="3" fontId="13" fillId="0" borderId="0" xfId="2" applyNumberFormat="1" applyFont="1" applyFill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wrapText="1" shrinkToFit="1"/>
    </xf>
    <xf numFmtId="0" fontId="16" fillId="0" borderId="0" xfId="2" applyFont="1" applyFill="1" applyBorder="1" applyAlignment="1">
      <alignment horizontal="center" vertical="center" wrapText="1" shrinkToFit="1"/>
    </xf>
    <xf numFmtId="0" fontId="16" fillId="0" borderId="5" xfId="2" applyFont="1" applyFill="1" applyBorder="1" applyAlignment="1">
      <alignment horizontal="center" vertical="center" wrapText="1" shrinkToFit="1"/>
    </xf>
    <xf numFmtId="41" fontId="87" fillId="0" borderId="0" xfId="253" applyNumberFormat="1" applyFont="1" applyFill="1" applyBorder="1" applyAlignment="1">
      <alignment horizontal="right" vertical="center"/>
    </xf>
    <xf numFmtId="41" fontId="94" fillId="0" borderId="0" xfId="253" applyNumberFormat="1" applyFont="1" applyFill="1" applyAlignment="1">
      <alignment horizontal="center" vertical="center"/>
    </xf>
    <xf numFmtId="41" fontId="16" fillId="0" borderId="38" xfId="253" applyNumberFormat="1" applyFont="1" applyFill="1" applyBorder="1" applyAlignment="1">
      <alignment horizontal="center" vertical="center" wrapText="1"/>
    </xf>
    <xf numFmtId="41" fontId="16" fillId="0" borderId="29" xfId="253" applyNumberFormat="1" applyFont="1" applyFill="1" applyBorder="1" applyAlignment="1">
      <alignment horizontal="center" vertical="center"/>
    </xf>
    <xf numFmtId="41" fontId="16" fillId="0" borderId="31" xfId="253" applyNumberFormat="1" applyFont="1" applyFill="1" applyBorder="1" applyAlignment="1">
      <alignment horizontal="center" vertical="center"/>
    </xf>
    <xf numFmtId="41" fontId="16" fillId="0" borderId="35" xfId="253" applyNumberFormat="1" applyFont="1" applyFill="1" applyBorder="1" applyAlignment="1">
      <alignment horizontal="center" vertical="center"/>
    </xf>
    <xf numFmtId="41" fontId="16" fillId="0" borderId="38" xfId="253" applyNumberFormat="1" applyFont="1" applyFill="1" applyBorder="1" applyAlignment="1">
      <alignment horizontal="center" vertical="center"/>
    </xf>
    <xf numFmtId="41" fontId="16" fillId="0" borderId="35" xfId="253" applyNumberFormat="1" applyFont="1" applyFill="1" applyBorder="1" applyAlignment="1">
      <alignment horizontal="center" vertical="center" wrapText="1"/>
    </xf>
    <xf numFmtId="41" fontId="16" fillId="0" borderId="30" xfId="253" applyNumberFormat="1" applyFont="1" applyFill="1" applyBorder="1" applyAlignment="1">
      <alignment horizontal="center" vertical="center" wrapText="1"/>
    </xf>
    <xf numFmtId="41" fontId="16" fillId="0" borderId="31" xfId="253" applyNumberFormat="1" applyFont="1" applyFill="1" applyBorder="1" applyAlignment="1">
      <alignment horizontal="center" vertical="center" wrapText="1"/>
    </xf>
    <xf numFmtId="41" fontId="16" fillId="0" borderId="10" xfId="253" applyNumberFormat="1" applyFont="1" applyFill="1" applyBorder="1" applyAlignment="1">
      <alignment horizontal="center" vertical="center"/>
    </xf>
    <xf numFmtId="41" fontId="16" fillId="0" borderId="30" xfId="253" applyNumberFormat="1" applyFont="1" applyFill="1" applyBorder="1" applyAlignment="1">
      <alignment horizontal="center" vertical="center"/>
    </xf>
    <xf numFmtId="41" fontId="17" fillId="0" borderId="30" xfId="253" applyNumberFormat="1" applyFont="1" applyFill="1" applyBorder="1" applyAlignment="1">
      <alignment horizontal="center" vertical="center"/>
    </xf>
    <xf numFmtId="41" fontId="17" fillId="0" borderId="31" xfId="253" applyNumberFormat="1" applyFont="1" applyFill="1" applyBorder="1" applyAlignment="1">
      <alignment horizontal="center" vertical="center"/>
    </xf>
    <xf numFmtId="0" fontId="16" fillId="0" borderId="42" xfId="254" applyFont="1" applyBorder="1" applyAlignment="1">
      <alignment horizontal="center" vertical="center"/>
    </xf>
    <xf numFmtId="0" fontId="16" fillId="0" borderId="45" xfId="254" applyFont="1" applyBorder="1" applyAlignment="1">
      <alignment horizontal="center" vertical="center"/>
    </xf>
    <xf numFmtId="0" fontId="16" fillId="0" borderId="36" xfId="254" applyFont="1" applyBorder="1" applyAlignment="1">
      <alignment horizontal="right" vertical="center"/>
    </xf>
    <xf numFmtId="0" fontId="4" fillId="0" borderId="36" xfId="243" applyBorder="1" applyAlignment="1">
      <alignment horizontal="right" vertical="center"/>
    </xf>
    <xf numFmtId="0" fontId="16" fillId="0" borderId="39" xfId="254" applyFont="1" applyBorder="1" applyAlignment="1">
      <alignment horizontal="center" vertical="center"/>
    </xf>
    <xf numFmtId="0" fontId="16" fillId="0" borderId="43" xfId="254" applyFont="1" applyBorder="1" applyAlignment="1">
      <alignment horizontal="center" vertical="center"/>
    </xf>
    <xf numFmtId="0" fontId="16" fillId="0" borderId="40" xfId="254" applyFont="1" applyBorder="1" applyAlignment="1">
      <alignment horizontal="center" vertical="center" wrapText="1"/>
    </xf>
    <xf numFmtId="0" fontId="16" fillId="0" borderId="44" xfId="254" applyFont="1" applyBorder="1" applyAlignment="1">
      <alignment horizontal="center" vertical="center"/>
    </xf>
    <xf numFmtId="0" fontId="16" fillId="0" borderId="41" xfId="254" applyFont="1" applyBorder="1" applyAlignment="1">
      <alignment horizontal="center" vertical="center"/>
    </xf>
    <xf numFmtId="0" fontId="16" fillId="0" borderId="44" xfId="254" applyFont="1" applyBorder="1" applyAlignment="1">
      <alignment horizontal="center" vertical="center" wrapText="1"/>
    </xf>
    <xf numFmtId="0" fontId="16" fillId="0" borderId="36" xfId="255" applyFont="1" applyBorder="1" applyAlignment="1">
      <alignment vertical="center"/>
    </xf>
    <xf numFmtId="0" fontId="4" fillId="0" borderId="36" xfId="255" applyBorder="1" applyAlignment="1">
      <alignment vertical="center"/>
    </xf>
    <xf numFmtId="0" fontId="4" fillId="0" borderId="0" xfId="255" applyAlignment="1">
      <alignment vertical="center"/>
    </xf>
    <xf numFmtId="0" fontId="95" fillId="0" borderId="0" xfId="255" applyFont="1" applyAlignment="1">
      <alignment horizontal="center" vertical="center" wrapText="1"/>
    </xf>
    <xf numFmtId="0" fontId="95" fillId="0" borderId="0" xfId="255" applyFont="1" applyAlignment="1">
      <alignment horizontal="center" vertical="center"/>
    </xf>
    <xf numFmtId="0" fontId="16" fillId="0" borderId="51" xfId="255" applyFont="1" applyBorder="1" applyAlignment="1">
      <alignment horizontal="center" vertical="center"/>
    </xf>
    <xf numFmtId="0" fontId="16" fillId="0" borderId="53" xfId="255" applyFont="1" applyBorder="1" applyAlignment="1">
      <alignment horizontal="center" vertical="center"/>
    </xf>
    <xf numFmtId="0" fontId="87" fillId="0" borderId="52" xfId="255" applyFont="1" applyBorder="1" applyAlignment="1">
      <alignment horizontal="center" vertical="center" wrapText="1"/>
    </xf>
    <xf numFmtId="0" fontId="87" fillId="0" borderId="54" xfId="255" applyFont="1" applyBorder="1" applyAlignment="1">
      <alignment horizontal="center" vertical="center" wrapText="1"/>
    </xf>
    <xf numFmtId="0" fontId="16" fillId="0" borderId="52" xfId="255" applyFont="1" applyBorder="1" applyAlignment="1">
      <alignment horizontal="center" vertical="center" wrapText="1"/>
    </xf>
    <xf numFmtId="0" fontId="16" fillId="0" borderId="54" xfId="255" applyFont="1" applyBorder="1" applyAlignment="1">
      <alignment horizontal="center" vertical="center"/>
    </xf>
    <xf numFmtId="0" fontId="16" fillId="0" borderId="42" xfId="255" applyFont="1" applyBorder="1" applyAlignment="1">
      <alignment horizontal="center" vertical="center"/>
    </xf>
    <xf numFmtId="0" fontId="16" fillId="0" borderId="45" xfId="255" applyFont="1" applyBorder="1" applyAlignment="1">
      <alignment horizontal="center" vertical="center"/>
    </xf>
    <xf numFmtId="0" fontId="16" fillId="0" borderId="55" xfId="255" applyFont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/>
    </xf>
    <xf numFmtId="190" fontId="16" fillId="0" borderId="4" xfId="0" applyNumberFormat="1" applyFont="1" applyFill="1" applyBorder="1" applyAlignment="1">
      <alignment horizontal="center" wrapText="1"/>
    </xf>
    <xf numFmtId="190" fontId="16" fillId="0" borderId="6" xfId="0" applyNumberFormat="1" applyFont="1" applyFill="1" applyBorder="1" applyAlignment="1">
      <alignment horizontal="center"/>
    </xf>
    <xf numFmtId="3" fontId="16" fillId="0" borderId="6" xfId="0" applyNumberFormat="1" applyFont="1" applyFill="1" applyBorder="1" applyAlignment="1">
      <alignment horizontal="center" wrapText="1"/>
    </xf>
    <xf numFmtId="3" fontId="16" fillId="0" borderId="29" xfId="0" applyNumberFormat="1" applyFont="1" applyFill="1" applyBorder="1" applyAlignment="1">
      <alignment horizontal="center" wrapText="1"/>
    </xf>
    <xf numFmtId="3" fontId="16" fillId="0" borderId="31" xfId="0" applyNumberFormat="1" applyFont="1" applyFill="1" applyBorder="1" applyAlignment="1">
      <alignment horizontal="center"/>
    </xf>
    <xf numFmtId="3" fontId="16" fillId="0" borderId="4" xfId="0" applyNumberFormat="1" applyFont="1" applyFill="1" applyBorder="1" applyAlignment="1">
      <alignment horizontal="center" wrapText="1" shrinkToFit="1"/>
    </xf>
    <xf numFmtId="3" fontId="16" fillId="0" borderId="6" xfId="0" applyNumberFormat="1" applyFont="1" applyFill="1" applyBorder="1" applyAlignment="1">
      <alignment horizontal="center" shrinkToFit="1"/>
    </xf>
    <xf numFmtId="0" fontId="94" fillId="0" borderId="0" xfId="0" applyFont="1" applyFill="1" applyAlignment="1">
      <alignment horizontal="center" vertical="center"/>
    </xf>
    <xf numFmtId="3" fontId="94" fillId="0" borderId="0" xfId="0" applyNumberFormat="1" applyFont="1" applyFill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190" fontId="16" fillId="0" borderId="41" xfId="0" applyNumberFormat="1" applyFont="1" applyFill="1" applyBorder="1" applyAlignment="1">
      <alignment horizontal="center" vertical="center" wrapText="1"/>
    </xf>
    <xf numFmtId="190" fontId="16" fillId="0" borderId="4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/>
    </xf>
    <xf numFmtId="3" fontId="87" fillId="0" borderId="0" xfId="0" applyNumberFormat="1" applyFont="1" applyFill="1" applyBorder="1" applyAlignment="1">
      <alignment horizontal="left" vertical="center" wrapText="1"/>
    </xf>
    <xf numFmtId="3" fontId="87" fillId="0" borderId="0" xfId="0" applyNumberFormat="1" applyFont="1" applyFill="1" applyBorder="1" applyAlignment="1">
      <alignment horizontal="left" vertical="center"/>
    </xf>
    <xf numFmtId="41" fontId="87" fillId="0" borderId="0" xfId="0" applyNumberFormat="1" applyFont="1" applyFill="1" applyBorder="1" applyAlignment="1">
      <alignment horizontal="left" vertical="center" wrapText="1"/>
    </xf>
    <xf numFmtId="41" fontId="87" fillId="0" borderId="0" xfId="0" applyNumberFormat="1" applyFont="1" applyFill="1" applyBorder="1" applyAlignment="1">
      <alignment horizontal="left" vertical="center"/>
    </xf>
    <xf numFmtId="0" fontId="95" fillId="0" borderId="0" xfId="0" applyFont="1" applyFill="1" applyAlignment="1">
      <alignment horizontal="center" vertical="center"/>
    </xf>
    <xf numFmtId="3" fontId="95" fillId="0" borderId="0" xfId="0" applyNumberFormat="1" applyFont="1" applyFill="1" applyBorder="1" applyAlignment="1">
      <alignment horizontal="center" vertical="center"/>
    </xf>
    <xf numFmtId="0" fontId="87" fillId="0" borderId="38" xfId="0" applyFont="1" applyFill="1" applyBorder="1" applyAlignment="1">
      <alignment horizontal="center" vertical="center" wrapText="1"/>
    </xf>
    <xf numFmtId="0" fontId="87" fillId="0" borderId="29" xfId="0" applyFont="1" applyFill="1" applyBorder="1" applyAlignment="1">
      <alignment horizontal="center" vertical="center"/>
    </xf>
    <xf numFmtId="0" fontId="87" fillId="0" borderId="31" xfId="0" applyFont="1" applyFill="1" applyBorder="1" applyAlignment="1">
      <alignment horizontal="center" vertical="center"/>
    </xf>
    <xf numFmtId="3" fontId="87" fillId="0" borderId="59" xfId="0" applyNumberFormat="1" applyFont="1" applyFill="1" applyBorder="1" applyAlignment="1">
      <alignment horizontal="center" vertical="center"/>
    </xf>
    <xf numFmtId="3" fontId="87" fillId="0" borderId="60" xfId="0" applyNumberFormat="1" applyFont="1" applyFill="1" applyBorder="1" applyAlignment="1">
      <alignment horizontal="center" vertical="center"/>
    </xf>
    <xf numFmtId="3" fontId="87" fillId="0" borderId="37" xfId="0" applyNumberFormat="1" applyFont="1" applyFill="1" applyBorder="1" applyAlignment="1">
      <alignment horizontal="center" vertical="center"/>
    </xf>
    <xf numFmtId="0" fontId="87" fillId="0" borderId="35" xfId="0" applyFont="1" applyFill="1" applyBorder="1" applyAlignment="1">
      <alignment horizontal="center" vertical="center" wrapText="1"/>
    </xf>
    <xf numFmtId="0" fontId="87" fillId="0" borderId="10" xfId="0" applyFont="1" applyFill="1" applyBorder="1" applyAlignment="1">
      <alignment horizontal="center" vertical="center"/>
    </xf>
    <xf numFmtId="0" fontId="87" fillId="0" borderId="30" xfId="0" applyFont="1" applyFill="1" applyBorder="1" applyAlignment="1">
      <alignment horizontal="center" vertical="center"/>
    </xf>
    <xf numFmtId="3" fontId="87" fillId="0" borderId="4" xfId="0" applyNumberFormat="1" applyFont="1" applyFill="1" applyBorder="1" applyAlignment="1">
      <alignment horizontal="center"/>
    </xf>
    <xf numFmtId="3" fontId="87" fillId="0" borderId="6" xfId="0" applyNumberFormat="1" applyFont="1" applyFill="1" applyBorder="1" applyAlignment="1">
      <alignment horizontal="center"/>
    </xf>
    <xf numFmtId="0" fontId="87" fillId="0" borderId="0" xfId="0" applyFont="1" applyFill="1" applyBorder="1" applyAlignment="1">
      <alignment horizontal="right" vertical="center"/>
    </xf>
    <xf numFmtId="0" fontId="95" fillId="0" borderId="0" xfId="0" applyFont="1" applyFill="1" applyAlignment="1">
      <alignment horizontal="center" vertical="center" wrapText="1"/>
    </xf>
    <xf numFmtId="3" fontId="95" fillId="0" borderId="0" xfId="0" applyNumberFormat="1" applyFont="1" applyFill="1" applyAlignment="1">
      <alignment horizontal="center" vertical="center"/>
    </xf>
    <xf numFmtId="3" fontId="87" fillId="0" borderId="4" xfId="0" applyNumberFormat="1" applyFont="1" applyFill="1" applyBorder="1" applyAlignment="1">
      <alignment horizontal="center" wrapText="1"/>
    </xf>
    <xf numFmtId="3" fontId="87" fillId="0" borderId="6" xfId="0" applyNumberFormat="1" applyFont="1" applyFill="1" applyBorder="1" applyAlignment="1">
      <alignment horizontal="center" wrapText="1"/>
    </xf>
    <xf numFmtId="3" fontId="87" fillId="0" borderId="61" xfId="0" applyNumberFormat="1" applyFont="1" applyFill="1" applyBorder="1" applyAlignment="1">
      <alignment horizontal="center"/>
    </xf>
    <xf numFmtId="0" fontId="87" fillId="0" borderId="35" xfId="0" applyFont="1" applyFill="1" applyBorder="1" applyAlignment="1">
      <alignment horizontal="center" vertical="center" wrapText="1" shrinkToFit="1"/>
    </xf>
    <xf numFmtId="0" fontId="87" fillId="0" borderId="10" xfId="0" applyFont="1" applyFill="1" applyBorder="1" applyAlignment="1">
      <alignment horizontal="center" vertical="center" shrinkToFit="1"/>
    </xf>
    <xf numFmtId="0" fontId="87" fillId="0" borderId="0" xfId="0" applyFont="1" applyFill="1" applyBorder="1" applyAlignment="1">
      <alignment horizontal="center" vertical="center" shrinkToFit="1"/>
    </xf>
    <xf numFmtId="0" fontId="87" fillId="0" borderId="5" xfId="0" applyFont="1" applyFill="1" applyBorder="1" applyAlignment="1">
      <alignment horizontal="center" vertical="center" shrinkToFit="1"/>
    </xf>
    <xf numFmtId="3" fontId="87" fillId="0" borderId="4" xfId="0" applyNumberFormat="1" applyFont="1" applyFill="1" applyBorder="1" applyAlignment="1">
      <alignment horizontal="center" vertical="center"/>
    </xf>
    <xf numFmtId="3" fontId="87" fillId="0" borderId="6" xfId="0" applyNumberFormat="1" applyFont="1" applyFill="1" applyBorder="1" applyAlignment="1">
      <alignment horizontal="center" vertical="center"/>
    </xf>
    <xf numFmtId="3" fontId="87" fillId="0" borderId="32" xfId="0" applyNumberFormat="1" applyFont="1" applyFill="1" applyBorder="1" applyAlignment="1">
      <alignment horizontal="center" vertical="center"/>
    </xf>
    <xf numFmtId="3" fontId="11" fillId="0" borderId="32" xfId="392" applyNumberFormat="1" applyFont="1" applyFill="1" applyBorder="1" applyAlignment="1">
      <alignment horizontal="center" vertical="center"/>
    </xf>
    <xf numFmtId="3" fontId="11" fillId="0" borderId="6" xfId="392" applyNumberFormat="1" applyFont="1" applyFill="1" applyBorder="1" applyAlignment="1">
      <alignment horizontal="center" vertical="center"/>
    </xf>
    <xf numFmtId="3" fontId="11" fillId="0" borderId="32" xfId="392" applyNumberFormat="1" applyFont="1" applyFill="1" applyBorder="1" applyAlignment="1">
      <alignment horizontal="center" vertical="center" wrapText="1"/>
    </xf>
    <xf numFmtId="3" fontId="16" fillId="0" borderId="32" xfId="392" applyNumberFormat="1" applyFont="1" applyFill="1" applyBorder="1" applyAlignment="1">
      <alignment horizontal="center" vertical="center"/>
    </xf>
    <xf numFmtId="3" fontId="16" fillId="0" borderId="6" xfId="392" applyNumberFormat="1" applyFont="1" applyFill="1" applyBorder="1" applyAlignment="1">
      <alignment horizontal="center" vertical="center"/>
    </xf>
    <xf numFmtId="0" fontId="16" fillId="0" borderId="32" xfId="391" applyFont="1" applyFill="1" applyBorder="1" applyAlignment="1">
      <alignment horizontal="center" vertical="center"/>
    </xf>
    <xf numFmtId="0" fontId="16" fillId="0" borderId="6" xfId="391" applyFont="1" applyFill="1" applyBorder="1" applyAlignment="1">
      <alignment horizontal="center" vertical="center"/>
    </xf>
    <xf numFmtId="3" fontId="88" fillId="0" borderId="30" xfId="0" applyNumberFormat="1" applyFont="1" applyFill="1" applyBorder="1" applyAlignment="1">
      <alignment horizontal="center" vertical="top" wrapText="1"/>
    </xf>
    <xf numFmtId="3" fontId="88" fillId="0" borderId="5" xfId="0" applyNumberFormat="1" applyFont="1" applyFill="1" applyBorder="1" applyAlignment="1">
      <alignment horizontal="center" vertical="top" wrapText="1"/>
    </xf>
    <xf numFmtId="3" fontId="88" fillId="0" borderId="31" xfId="0" applyNumberFormat="1" applyFont="1" applyFill="1" applyBorder="1" applyAlignment="1">
      <alignment horizontal="center" vertical="top" wrapText="1"/>
    </xf>
    <xf numFmtId="0" fontId="88" fillId="0" borderId="7" xfId="0" applyFont="1" applyFill="1" applyBorder="1" applyAlignment="1">
      <alignment horizontal="center" vertical="center"/>
    </xf>
    <xf numFmtId="0" fontId="88" fillId="0" borderId="8" xfId="0" applyFont="1" applyFill="1" applyBorder="1" applyAlignment="1">
      <alignment horizontal="center" vertical="center"/>
    </xf>
    <xf numFmtId="0" fontId="88" fillId="0" borderId="9" xfId="0" applyFont="1" applyFill="1" applyBorder="1" applyAlignment="1">
      <alignment horizontal="center" vertical="center"/>
    </xf>
    <xf numFmtId="3" fontId="88" fillId="0" borderId="7" xfId="0" applyNumberFormat="1" applyFont="1" applyFill="1" applyBorder="1" applyAlignment="1">
      <alignment horizontal="center" vertical="top"/>
    </xf>
    <xf numFmtId="3" fontId="88" fillId="0" borderId="8" xfId="0" applyNumberFormat="1" applyFont="1" applyFill="1" applyBorder="1" applyAlignment="1">
      <alignment horizontal="center" vertical="top"/>
    </xf>
    <xf numFmtId="3" fontId="88" fillId="0" borderId="9" xfId="0" applyNumberFormat="1" applyFont="1" applyFill="1" applyBorder="1" applyAlignment="1">
      <alignment horizontal="center" vertical="top"/>
    </xf>
    <xf numFmtId="0" fontId="88" fillId="0" borderId="30" xfId="0" applyFont="1" applyFill="1" applyBorder="1" applyAlignment="1">
      <alignment horizontal="center" vertical="center"/>
    </xf>
    <xf numFmtId="0" fontId="88" fillId="0" borderId="5" xfId="0" applyFont="1" applyFill="1" applyBorder="1" applyAlignment="1">
      <alignment horizontal="center" vertical="center"/>
    </xf>
    <xf numFmtId="0" fontId="88" fillId="0" borderId="31" xfId="0" applyFont="1" applyFill="1" applyBorder="1" applyAlignment="1">
      <alignment horizontal="center" vertical="center"/>
    </xf>
    <xf numFmtId="3" fontId="88" fillId="0" borderId="5" xfId="0" applyNumberFormat="1" applyFont="1" applyFill="1" applyBorder="1" applyAlignment="1">
      <alignment horizontal="center" vertical="top"/>
    </xf>
    <xf numFmtId="3" fontId="88" fillId="0" borderId="31" xfId="0" applyNumberFormat="1" applyFont="1" applyFill="1" applyBorder="1" applyAlignment="1">
      <alignment horizontal="center" vertical="top"/>
    </xf>
    <xf numFmtId="3" fontId="88" fillId="0" borderId="30" xfId="0" applyNumberFormat="1" applyFont="1" applyFill="1" applyBorder="1" applyAlignment="1">
      <alignment horizontal="center" vertical="top"/>
    </xf>
    <xf numFmtId="0" fontId="88" fillId="0" borderId="38" xfId="0" applyFont="1" applyFill="1" applyBorder="1" applyAlignment="1">
      <alignment horizontal="center" vertical="center" wrapText="1"/>
    </xf>
    <xf numFmtId="0" fontId="88" fillId="0" borderId="29" xfId="0" applyFont="1" applyFill="1" applyBorder="1" applyAlignment="1">
      <alignment horizontal="center" vertical="center"/>
    </xf>
    <xf numFmtId="0" fontId="88" fillId="0" borderId="35" xfId="0" applyFont="1" applyFill="1" applyBorder="1" applyAlignment="1">
      <alignment horizontal="center" vertical="center" wrapText="1"/>
    </xf>
    <xf numFmtId="0" fontId="88" fillId="0" borderId="36" xfId="0" applyFont="1" applyFill="1" applyBorder="1" applyAlignment="1">
      <alignment horizontal="center" vertical="center" wrapText="1"/>
    </xf>
    <xf numFmtId="3" fontId="88" fillId="0" borderId="36" xfId="0" applyNumberFormat="1" applyFont="1" applyFill="1" applyBorder="1" applyAlignment="1">
      <alignment horizontal="center" vertical="top"/>
    </xf>
    <xf numFmtId="3" fontId="88" fillId="0" borderId="38" xfId="0" applyNumberFormat="1" applyFont="1" applyFill="1" applyBorder="1" applyAlignment="1">
      <alignment horizontal="center" vertical="top"/>
    </xf>
    <xf numFmtId="3" fontId="88" fillId="0" borderId="35" xfId="0" applyNumberFormat="1" applyFont="1" applyFill="1" applyBorder="1" applyAlignment="1">
      <alignment horizontal="center" vertical="top"/>
    </xf>
    <xf numFmtId="3" fontId="88" fillId="0" borderId="41" xfId="0" applyNumberFormat="1" applyFont="1" applyFill="1" applyBorder="1" applyAlignment="1">
      <alignment horizontal="center" vertical="top" wrapText="1"/>
    </xf>
    <xf numFmtId="3" fontId="88" fillId="0" borderId="4" xfId="0" applyNumberFormat="1" applyFont="1" applyFill="1" applyBorder="1" applyAlignment="1">
      <alignment horizontal="center" vertical="top" wrapText="1"/>
    </xf>
    <xf numFmtId="0" fontId="88" fillId="0" borderId="10" xfId="0" applyFont="1" applyFill="1" applyBorder="1" applyAlignment="1">
      <alignment horizontal="center" vertical="center"/>
    </xf>
    <xf numFmtId="3" fontId="88" fillId="0" borderId="5" xfId="0" applyNumberFormat="1" applyFont="1" applyFill="1" applyBorder="1" applyAlignment="1">
      <alignment horizontal="right" vertical="top" wrapText="1"/>
    </xf>
    <xf numFmtId="3" fontId="88" fillId="0" borderId="31" xfId="0" applyNumberFormat="1" applyFont="1" applyFill="1" applyBorder="1" applyAlignment="1">
      <alignment horizontal="right" vertical="top" wrapText="1"/>
    </xf>
    <xf numFmtId="3" fontId="123" fillId="0" borderId="4" xfId="0" applyNumberFormat="1" applyFont="1" applyFill="1" applyBorder="1" applyAlignment="1">
      <alignment horizontal="center" wrapText="1"/>
    </xf>
    <xf numFmtId="3" fontId="123" fillId="0" borderId="6" xfId="0" applyNumberFormat="1" applyFont="1" applyFill="1" applyBorder="1" applyAlignment="1">
      <alignment horizontal="center" wrapText="1"/>
    </xf>
    <xf numFmtId="3" fontId="96" fillId="0" borderId="0" xfId="0" applyNumberFormat="1" applyFont="1" applyFill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3" fontId="87" fillId="0" borderId="59" xfId="0" applyNumberFormat="1" applyFont="1" applyFill="1" applyBorder="1" applyAlignment="1">
      <alignment horizontal="center" vertical="top" wrapText="1"/>
    </xf>
    <xf numFmtId="3" fontId="87" fillId="0" borderId="60" xfId="0" applyNumberFormat="1" applyFont="1" applyFill="1" applyBorder="1" applyAlignment="1">
      <alignment horizontal="center" vertical="top" wrapText="1"/>
    </xf>
    <xf numFmtId="3" fontId="87" fillId="0" borderId="37" xfId="0" applyNumberFormat="1" applyFont="1" applyFill="1" applyBorder="1" applyAlignment="1">
      <alignment horizontal="center" vertical="top" wrapText="1"/>
    </xf>
    <xf numFmtId="0" fontId="87" fillId="0" borderId="30" xfId="0" applyFont="1" applyFill="1" applyBorder="1" applyAlignment="1">
      <alignment horizontal="center" vertical="center" shrinkToFit="1"/>
    </xf>
    <xf numFmtId="3" fontId="16" fillId="0" borderId="4" xfId="358" applyNumberFormat="1" applyFont="1" applyFill="1" applyBorder="1" applyAlignment="1">
      <alignment horizontal="center"/>
    </xf>
    <xf numFmtId="3" fontId="16" fillId="0" borderId="6" xfId="358" applyNumberFormat="1" applyFont="1" applyFill="1" applyBorder="1" applyAlignment="1">
      <alignment horizontal="center"/>
    </xf>
    <xf numFmtId="3" fontId="87" fillId="0" borderId="36" xfId="0" applyNumberFormat="1" applyFont="1" applyFill="1" applyBorder="1" applyAlignment="1">
      <alignment horizontal="left" vertical="center"/>
    </xf>
    <xf numFmtId="0" fontId="87" fillId="0" borderId="36" xfId="0" applyFont="1" applyFill="1" applyBorder="1" applyAlignment="1">
      <alignment horizontal="right" vertical="center"/>
    </xf>
    <xf numFmtId="0" fontId="88" fillId="0" borderId="35" xfId="0" applyFont="1" applyFill="1" applyBorder="1" applyAlignment="1">
      <alignment horizontal="center" vertical="center" wrapText="1" shrinkToFit="1"/>
    </xf>
    <xf numFmtId="0" fontId="88" fillId="0" borderId="10" xfId="0" applyFont="1" applyFill="1" applyBorder="1" applyAlignment="1">
      <alignment horizontal="center" vertical="center" shrinkToFit="1"/>
    </xf>
    <xf numFmtId="0" fontId="88" fillId="0" borderId="30" xfId="0" applyFont="1" applyFill="1" applyBorder="1" applyAlignment="1">
      <alignment horizontal="center" vertical="center" shrinkToFit="1"/>
    </xf>
    <xf numFmtId="3" fontId="88" fillId="0" borderId="30" xfId="0" applyNumberFormat="1" applyFont="1" applyFill="1" applyBorder="1" applyAlignment="1">
      <alignment horizontal="center" vertical="center" wrapText="1"/>
    </xf>
    <xf numFmtId="3" fontId="88" fillId="0" borderId="31" xfId="0" applyNumberFormat="1" applyFont="1" applyFill="1" applyBorder="1" applyAlignment="1">
      <alignment horizontal="center" vertical="center"/>
    </xf>
    <xf numFmtId="3" fontId="88" fillId="0" borderId="62" xfId="0" applyNumberFormat="1" applyFont="1" applyFill="1" applyBorder="1" applyAlignment="1">
      <alignment horizontal="center" vertical="center" wrapText="1"/>
    </xf>
    <xf numFmtId="3" fontId="88" fillId="0" borderId="33" xfId="0" applyNumberFormat="1" applyFont="1" applyFill="1" applyBorder="1" applyAlignment="1">
      <alignment horizontal="center" vertical="center" wrapText="1"/>
    </xf>
    <xf numFmtId="3" fontId="88" fillId="0" borderId="34" xfId="0" applyNumberFormat="1" applyFont="1" applyFill="1" applyBorder="1" applyAlignment="1">
      <alignment horizontal="center" vertical="center" wrapText="1"/>
    </xf>
    <xf numFmtId="3" fontId="88" fillId="0" borderId="32" xfId="0" applyNumberFormat="1" applyFont="1" applyFill="1" applyBorder="1" applyAlignment="1">
      <alignment horizontal="center" vertical="distributed" wrapText="1"/>
    </xf>
    <xf numFmtId="3" fontId="88" fillId="0" borderId="6" xfId="0" applyNumberFormat="1" applyFont="1" applyFill="1" applyBorder="1" applyAlignment="1">
      <alignment horizontal="center" vertical="distributed" wrapText="1"/>
    </xf>
    <xf numFmtId="3" fontId="88" fillId="0" borderId="62" xfId="0" applyNumberFormat="1" applyFont="1" applyFill="1" applyBorder="1" applyAlignment="1">
      <alignment horizontal="center" vertical="distributed" wrapText="1"/>
    </xf>
    <xf numFmtId="3" fontId="88" fillId="0" borderId="34" xfId="0" applyNumberFormat="1" applyFont="1" applyFill="1" applyBorder="1" applyAlignment="1">
      <alignment horizontal="center" vertical="distributed" wrapText="1"/>
    </xf>
    <xf numFmtId="0" fontId="127" fillId="0" borderId="0" xfId="0" applyFont="1" applyFill="1" applyAlignment="1">
      <alignment horizontal="center" vertical="center"/>
    </xf>
    <xf numFmtId="0" fontId="87" fillId="0" borderId="11" xfId="0" applyFont="1" applyFill="1" applyBorder="1" applyAlignment="1">
      <alignment horizontal="center" vertical="center"/>
    </xf>
    <xf numFmtId="3" fontId="88" fillId="0" borderId="59" xfId="0" applyNumberFormat="1" applyFont="1" applyFill="1" applyBorder="1" applyAlignment="1">
      <alignment horizontal="center" vertical="center"/>
    </xf>
    <xf numFmtId="3" fontId="88" fillId="0" borderId="60" xfId="0" applyNumberFormat="1" applyFont="1" applyFill="1" applyBorder="1" applyAlignment="1">
      <alignment horizontal="center" vertical="center"/>
    </xf>
    <xf numFmtId="3" fontId="88" fillId="0" borderId="37" xfId="0" applyNumberFormat="1" applyFont="1" applyFill="1" applyBorder="1" applyAlignment="1">
      <alignment horizontal="center" vertical="center"/>
    </xf>
    <xf numFmtId="3" fontId="88" fillId="0" borderId="59" xfId="0" applyNumberFormat="1" applyFont="1" applyFill="1" applyBorder="1" applyAlignment="1">
      <alignment horizontal="center" vertical="center" wrapText="1"/>
    </xf>
    <xf numFmtId="3" fontId="88" fillId="0" borderId="60" xfId="0" applyNumberFormat="1" applyFont="1" applyFill="1" applyBorder="1" applyAlignment="1">
      <alignment horizontal="center" vertical="center" wrapText="1"/>
    </xf>
    <xf numFmtId="3" fontId="88" fillId="0" borderId="37" xfId="0" applyNumberFormat="1" applyFont="1" applyFill="1" applyBorder="1" applyAlignment="1">
      <alignment horizontal="center" vertical="center" wrapText="1"/>
    </xf>
    <xf numFmtId="3" fontId="88" fillId="0" borderId="41" xfId="0" applyNumberFormat="1" applyFont="1" applyFill="1" applyBorder="1" applyAlignment="1">
      <alignment horizontal="center" vertical="center" wrapText="1"/>
    </xf>
    <xf numFmtId="3" fontId="88" fillId="0" borderId="4" xfId="0" applyNumberFormat="1" applyFont="1" applyFill="1" applyBorder="1" applyAlignment="1">
      <alignment horizontal="center" vertical="center" wrapText="1"/>
    </xf>
    <xf numFmtId="3" fontId="88" fillId="0" borderId="6" xfId="0" applyNumberFormat="1" applyFont="1" applyFill="1" applyBorder="1" applyAlignment="1">
      <alignment horizontal="center" vertical="center" wrapText="1"/>
    </xf>
  </cellXfs>
  <cellStyles count="640">
    <cellStyle name="&quot;" xfId="3"/>
    <cellStyle name="&quot; 2" xfId="4"/>
    <cellStyle name="&quot; 2 2" xfId="395"/>
    <cellStyle name="&quot; 2 3" xfId="394"/>
    <cellStyle name="&quot; 3" xfId="396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2 2" xfId="398"/>
    <cellStyle name="??&amp;O?&amp;H?_x0008__x000f__x0007_?_x0007__x0001__x0001_ 2 3" xfId="397"/>
    <cellStyle name="??&amp;O?&amp;H?_x0008__x000f__x0007_?_x0007__x0001__x0001_ 3" xfId="399"/>
    <cellStyle name="??&amp;O?&amp;H?_x0008_??_x0007__x0001__x0001_" xfId="9"/>
    <cellStyle name="??&amp;O?&amp;H?_x0008_??_x0007__x0001__x0001_ 2" xfId="10"/>
    <cellStyle name="??&amp;O?&amp;H?_x0008_??_x0007__x0001__x0001_ 2 2" xfId="401"/>
    <cellStyle name="??&amp;O?&amp;H?_x0008_??_x0007__x0001__x0001_ 2 3" xfId="400"/>
    <cellStyle name="??&amp;O?&amp;H?_x0008_??_x0007__x0001__x0001_ 3" xfId="402"/>
    <cellStyle name="?W?_laroux" xfId="11"/>
    <cellStyle name="_Book1" xfId="12"/>
    <cellStyle name="_Book1 2" xfId="13"/>
    <cellStyle name="’E‰Y [0.00]_laroux" xfId="14"/>
    <cellStyle name="’E‰Y_laroux" xfId="15"/>
    <cellStyle name="20% - 강조색1 2" xfId="16"/>
    <cellStyle name="20% - 강조색1 2 2" xfId="360"/>
    <cellStyle name="20% - 강조색1 2 2 2" xfId="404"/>
    <cellStyle name="20% - 강조색1 2 3" xfId="405"/>
    <cellStyle name="20% - 강조색1 2 4" xfId="406"/>
    <cellStyle name="20% - 강조색1 2 5" xfId="403"/>
    <cellStyle name="20% - 강조색1 3" xfId="17"/>
    <cellStyle name="20% - 강조색1 3 2" xfId="361"/>
    <cellStyle name="20% - 강조색1 4" xfId="18"/>
    <cellStyle name="20% - 강조색2 2" xfId="19"/>
    <cellStyle name="20% - 강조색2 2 2" xfId="362"/>
    <cellStyle name="20% - 강조색2 2 2 2" xfId="408"/>
    <cellStyle name="20% - 강조색2 2 3" xfId="409"/>
    <cellStyle name="20% - 강조색2 2 4" xfId="410"/>
    <cellStyle name="20% - 강조색2 2 5" xfId="407"/>
    <cellStyle name="20% - 강조색2 3" xfId="20"/>
    <cellStyle name="20% - 강조색2 3 2" xfId="363"/>
    <cellStyle name="20% - 강조색2 4" xfId="21"/>
    <cellStyle name="20% - 강조색3 2" xfId="22"/>
    <cellStyle name="20% - 강조색3 2 2" xfId="364"/>
    <cellStyle name="20% - 강조색3 2 2 2" xfId="412"/>
    <cellStyle name="20% - 강조색3 2 3" xfId="413"/>
    <cellStyle name="20% - 강조색3 2 4" xfId="414"/>
    <cellStyle name="20% - 강조색3 2 5" xfId="411"/>
    <cellStyle name="20% - 강조색3 3" xfId="23"/>
    <cellStyle name="20% - 강조색3 3 2" xfId="365"/>
    <cellStyle name="20% - 강조색3 4" xfId="24"/>
    <cellStyle name="20% - 강조색4 2" xfId="25"/>
    <cellStyle name="20% - 강조색4 2 2" xfId="366"/>
    <cellStyle name="20% - 강조색4 2 2 2" xfId="416"/>
    <cellStyle name="20% - 강조색4 2 3" xfId="417"/>
    <cellStyle name="20% - 강조색4 2 4" xfId="418"/>
    <cellStyle name="20% - 강조색4 2 5" xfId="415"/>
    <cellStyle name="20% - 강조색4 3" xfId="26"/>
    <cellStyle name="20% - 강조색4 3 2" xfId="367"/>
    <cellStyle name="20% - 강조색4 4" xfId="27"/>
    <cellStyle name="20% - 강조색5 2" xfId="28"/>
    <cellStyle name="20% - 강조색5 2 2" xfId="368"/>
    <cellStyle name="20% - 강조색5 2 2 2" xfId="420"/>
    <cellStyle name="20% - 강조색5 2 3" xfId="421"/>
    <cellStyle name="20% - 강조색5 2 4" xfId="422"/>
    <cellStyle name="20% - 강조색5 2 5" xfId="419"/>
    <cellStyle name="20% - 강조색5 3" xfId="29"/>
    <cellStyle name="20% - 강조색5 3 2" xfId="369"/>
    <cellStyle name="20% - 강조색5 4" xfId="30"/>
    <cellStyle name="20% - 강조색6 2" xfId="31"/>
    <cellStyle name="20% - 강조색6 2 2" xfId="370"/>
    <cellStyle name="20% - 강조색6 2 2 2" xfId="424"/>
    <cellStyle name="20% - 강조색6 2 3" xfId="425"/>
    <cellStyle name="20% - 강조색6 2 4" xfId="426"/>
    <cellStyle name="20% - 강조색6 2 5" xfId="423"/>
    <cellStyle name="20% - 강조색6 3" xfId="32"/>
    <cellStyle name="20% - 강조색6 3 2" xfId="371"/>
    <cellStyle name="20% - 강조색6 4" xfId="33"/>
    <cellStyle name="40% - 강조색1 2" xfId="34"/>
    <cellStyle name="40% - 강조색1 2 2" xfId="372"/>
    <cellStyle name="40% - 강조색1 2 2 2" xfId="428"/>
    <cellStyle name="40% - 강조색1 2 3" xfId="429"/>
    <cellStyle name="40% - 강조색1 2 4" xfId="430"/>
    <cellStyle name="40% - 강조색1 2 5" xfId="427"/>
    <cellStyle name="40% - 강조색1 3" xfId="35"/>
    <cellStyle name="40% - 강조색1 3 2" xfId="373"/>
    <cellStyle name="40% - 강조색1 4" xfId="36"/>
    <cellStyle name="40% - 강조색2 2" xfId="37"/>
    <cellStyle name="40% - 강조색2 2 2" xfId="374"/>
    <cellStyle name="40% - 강조색2 2 2 2" xfId="432"/>
    <cellStyle name="40% - 강조색2 2 3" xfId="433"/>
    <cellStyle name="40% - 강조색2 2 4" xfId="434"/>
    <cellStyle name="40% - 강조색2 2 5" xfId="431"/>
    <cellStyle name="40% - 강조색2 3" xfId="38"/>
    <cellStyle name="40% - 강조색2 3 2" xfId="375"/>
    <cellStyle name="40% - 강조색2 4" xfId="39"/>
    <cellStyle name="40% - 강조색3 2" xfId="40"/>
    <cellStyle name="40% - 강조색3 2 2" xfId="376"/>
    <cellStyle name="40% - 강조색3 2 2 2" xfId="436"/>
    <cellStyle name="40% - 강조색3 2 3" xfId="437"/>
    <cellStyle name="40% - 강조색3 2 4" xfId="438"/>
    <cellStyle name="40% - 강조색3 2 5" xfId="435"/>
    <cellStyle name="40% - 강조색3 3" xfId="41"/>
    <cellStyle name="40% - 강조색3 3 2" xfId="377"/>
    <cellStyle name="40% - 강조색3 4" xfId="42"/>
    <cellStyle name="40% - 강조색4 2" xfId="43"/>
    <cellStyle name="40% - 강조색4 2 2" xfId="378"/>
    <cellStyle name="40% - 강조색4 2 2 2" xfId="440"/>
    <cellStyle name="40% - 강조색4 2 3" xfId="441"/>
    <cellStyle name="40% - 강조색4 2 4" xfId="442"/>
    <cellStyle name="40% - 강조색4 2 5" xfId="439"/>
    <cellStyle name="40% - 강조색4 3" xfId="44"/>
    <cellStyle name="40% - 강조색4 3 2" xfId="379"/>
    <cellStyle name="40% - 강조색4 4" xfId="45"/>
    <cellStyle name="40% - 강조색5 2" xfId="46"/>
    <cellStyle name="40% - 강조색5 2 2" xfId="380"/>
    <cellStyle name="40% - 강조색5 2 2 2" xfId="444"/>
    <cellStyle name="40% - 강조색5 2 3" xfId="445"/>
    <cellStyle name="40% - 강조색5 2 4" xfId="446"/>
    <cellStyle name="40% - 강조색5 2 5" xfId="443"/>
    <cellStyle name="40% - 강조색5 3" xfId="47"/>
    <cellStyle name="40% - 강조색5 3 2" xfId="381"/>
    <cellStyle name="40% - 강조색5 4" xfId="48"/>
    <cellStyle name="40% - 강조색6 2" xfId="49"/>
    <cellStyle name="40% - 강조색6 2 2" xfId="382"/>
    <cellStyle name="40% - 강조색6 2 2 2" xfId="448"/>
    <cellStyle name="40% - 강조색6 2 3" xfId="449"/>
    <cellStyle name="40% - 강조색6 2 4" xfId="450"/>
    <cellStyle name="40% - 강조색6 2 5" xfId="447"/>
    <cellStyle name="40% - 강조색6 3" xfId="50"/>
    <cellStyle name="40% - 강조색6 3 2" xfId="383"/>
    <cellStyle name="40% - 강조색6 4" xfId="51"/>
    <cellStyle name="60% - 강조색1 2" xfId="52"/>
    <cellStyle name="60% - 강조색1 2 2" xfId="452"/>
    <cellStyle name="60% - 강조색1 2 3" xfId="453"/>
    <cellStyle name="60% - 강조색1 2 4" xfId="454"/>
    <cellStyle name="60% - 강조색1 2 5" xfId="451"/>
    <cellStyle name="60% - 강조색1 3" xfId="53"/>
    <cellStyle name="60% - 강조색1 4" xfId="54"/>
    <cellStyle name="60% - 강조색2 2" xfId="55"/>
    <cellStyle name="60% - 강조색2 2 2" xfId="456"/>
    <cellStyle name="60% - 강조색2 2 3" xfId="457"/>
    <cellStyle name="60% - 강조색2 2 4" xfId="458"/>
    <cellStyle name="60% - 강조색2 2 5" xfId="455"/>
    <cellStyle name="60% - 강조색2 3" xfId="56"/>
    <cellStyle name="60% - 강조색2 4" xfId="57"/>
    <cellStyle name="60% - 강조색3 2" xfId="58"/>
    <cellStyle name="60% - 강조색3 2 2" xfId="460"/>
    <cellStyle name="60% - 강조색3 2 3" xfId="461"/>
    <cellStyle name="60% - 강조색3 2 4" xfId="462"/>
    <cellStyle name="60% - 강조색3 2 5" xfId="459"/>
    <cellStyle name="60% - 강조색3 3" xfId="59"/>
    <cellStyle name="60% - 강조색3 4" xfId="60"/>
    <cellStyle name="60% - 강조색4 2" xfId="61"/>
    <cellStyle name="60% - 강조색4 2 2" xfId="464"/>
    <cellStyle name="60% - 강조색4 2 3" xfId="465"/>
    <cellStyle name="60% - 강조색4 2 4" xfId="466"/>
    <cellStyle name="60% - 강조색4 2 5" xfId="463"/>
    <cellStyle name="60% - 강조색4 3" xfId="62"/>
    <cellStyle name="60% - 강조색4 4" xfId="63"/>
    <cellStyle name="60% - 강조색5 2" xfId="64"/>
    <cellStyle name="60% - 강조색5 2 2" xfId="468"/>
    <cellStyle name="60% - 강조색5 2 3" xfId="469"/>
    <cellStyle name="60% - 강조색5 2 4" xfId="470"/>
    <cellStyle name="60% - 강조색5 2 5" xfId="467"/>
    <cellStyle name="60% - 강조색5 3" xfId="65"/>
    <cellStyle name="60% - 강조색5 4" xfId="66"/>
    <cellStyle name="60% - 강조색6 2" xfId="67"/>
    <cellStyle name="60% - 강조색6 2 2" xfId="472"/>
    <cellStyle name="60% - 강조색6 2 3" xfId="473"/>
    <cellStyle name="60% - 강조색6 2 4" xfId="474"/>
    <cellStyle name="60% - 강조색6 2 5" xfId="471"/>
    <cellStyle name="60% - 강조색6 3" xfId="68"/>
    <cellStyle name="60% - 강조색6 4" xfId="69"/>
    <cellStyle name="A¨­￠￢￠O [0]_INQUIRY ￠?￥i¨u¡AAⓒ￢Aⓒª " xfId="70"/>
    <cellStyle name="A¨­￠￢￠O_INQUIRY ￠?￥i¨u¡AAⓒ￢Aⓒª " xfId="71"/>
    <cellStyle name="AeE­ [0]_±a¼uAe½A " xfId="257"/>
    <cellStyle name="ÅëÈ­ [0]_INQUIRY ¿µ¾÷ÃßÁø " xfId="258"/>
    <cellStyle name="AeE­ [0]_INQUIRY ¿μ¾÷AßAø " xfId="259"/>
    <cellStyle name="AeE­_±a¼uAe½A " xfId="260"/>
    <cellStyle name="ÅëÈ­_INQUIRY ¿µ¾÷ÃßÁø " xfId="261"/>
    <cellStyle name="AeE­_INQUIRY ¿μ¾÷AßAø " xfId="262"/>
    <cellStyle name="AeE¡ⓒ [0]_INQUIRY ￠?￥i¨u¡AAⓒ￢Aⓒª " xfId="72"/>
    <cellStyle name="AeE¡ⓒ_INQUIRY ￠?￥i¨u¡AAⓒ￢Aⓒª " xfId="73"/>
    <cellStyle name="ALIGNMENT" xfId="74"/>
    <cellStyle name="ALIGNMENT 2" xfId="75"/>
    <cellStyle name="ALIGNMENT 2 2" xfId="476"/>
    <cellStyle name="ALIGNMENT 2 3" xfId="475"/>
    <cellStyle name="ALIGNMENT 3" xfId="477"/>
    <cellStyle name="AÞ¸¶ [0]_±a¼uAe½A " xfId="263"/>
    <cellStyle name="ÄÞ¸¶ [0]_INQUIRY ¿µ¾÷ÃßÁø " xfId="264"/>
    <cellStyle name="AÞ¸¶ [0]_INQUIRY ¿μ¾÷AßAø " xfId="265"/>
    <cellStyle name="AÞ¸¶_±a¼uAe½A " xfId="266"/>
    <cellStyle name="ÄÞ¸¶_INQUIRY ¿µ¾÷ÃßÁø " xfId="267"/>
    <cellStyle name="AÞ¸¶_INQUIRY ¿μ¾÷AßAø " xfId="268"/>
    <cellStyle name="C_TITLE" xfId="269"/>
    <cellStyle name="C¡IA¨ª_¡ic¨u¡A¨￢I¨￢¡Æ AN¡Æe " xfId="76"/>
    <cellStyle name="C￥AØ_¿μ¾÷CoE² " xfId="77"/>
    <cellStyle name="Ç¥ÁØ_»ç¾÷ºÎº° ÃÑ°è " xfId="270"/>
    <cellStyle name="C￥AØ_≫c¾÷ºIº° AN°e " xfId="271"/>
    <cellStyle name="Ç¥ÁØ_5-1±¤°í " xfId="272"/>
    <cellStyle name="C￥AØ_Æi¼º¸RCA " xfId="273"/>
    <cellStyle name="Ç¥ÁØ_LRV " xfId="274"/>
    <cellStyle name="C￥AØ_page 2 " xfId="275"/>
    <cellStyle name="Ç¥ÁØ_page 2 " xfId="276"/>
    <cellStyle name="C￥AØ_page 2 _중앙연구소+용역인원사번_03.02.21" xfId="277"/>
    <cellStyle name="Ç¥ÁØ_page 2 _중앙연구소+용역인원사번_03.02.21" xfId="278"/>
    <cellStyle name="C￥AØ_PERSONAL" xfId="279"/>
    <cellStyle name="category" xfId="78"/>
    <cellStyle name="Comma [0]_ SG&amp;A Bridge " xfId="79"/>
    <cellStyle name="Comma_ SG&amp;A Bridge " xfId="80"/>
    <cellStyle name="Comma0" xfId="81"/>
    <cellStyle name="Curren?_x0012_퐀_x0017_?" xfId="82"/>
    <cellStyle name="Currency [0]_ SG&amp;A Bridge " xfId="83"/>
    <cellStyle name="Currency_ SG&amp;A Bridge " xfId="84"/>
    <cellStyle name="Currency0" xfId="85"/>
    <cellStyle name="Currency1" xfId="280"/>
    <cellStyle name="Date" xfId="86"/>
    <cellStyle name="Date 2" xfId="87"/>
    <cellStyle name="Date 2 2" xfId="281"/>
    <cellStyle name="Date 3" xfId="88"/>
    <cellStyle name="Date 3 2" xfId="479"/>
    <cellStyle name="Date 3 3" xfId="478"/>
    <cellStyle name="Date 4" xfId="282"/>
    <cellStyle name="Euro" xfId="89"/>
    <cellStyle name="Euro 2" xfId="283"/>
    <cellStyle name="Euro 3" xfId="480"/>
    <cellStyle name="Fixed" xfId="90"/>
    <cellStyle name="Fixed 2" xfId="91"/>
    <cellStyle name="Fixed 2 2" xfId="284"/>
    <cellStyle name="Fixed 3" xfId="92"/>
    <cellStyle name="Fixed 3 2" xfId="482"/>
    <cellStyle name="Fixed 3 3" xfId="481"/>
    <cellStyle name="Fixed 4" xfId="285"/>
    <cellStyle name="Grey" xfId="93"/>
    <cellStyle name="Grey 2" xfId="94"/>
    <cellStyle name="Grey 2 2" xfId="286"/>
    <cellStyle name="Grey 3" xfId="95"/>
    <cellStyle name="Grey 3 2" xfId="484"/>
    <cellStyle name="Grey 3 3" xfId="483"/>
    <cellStyle name="Grey 4" xfId="287"/>
    <cellStyle name="HEADER" xfId="96"/>
    <cellStyle name="Header1" xfId="97"/>
    <cellStyle name="Header1 2" xfId="98"/>
    <cellStyle name="Header1 2 2" xfId="288"/>
    <cellStyle name="Header1 3" xfId="99"/>
    <cellStyle name="Header1 3 2" xfId="486"/>
    <cellStyle name="Header1 3 3" xfId="485"/>
    <cellStyle name="Header2" xfId="100"/>
    <cellStyle name="Header2 2" xfId="101"/>
    <cellStyle name="Header2 2 2" xfId="289"/>
    <cellStyle name="Header2 3" xfId="102"/>
    <cellStyle name="Header2 3 2" xfId="488"/>
    <cellStyle name="Header2 3 3" xfId="487"/>
    <cellStyle name="Heading 1" xfId="103"/>
    <cellStyle name="Heading 2" xfId="104"/>
    <cellStyle name="HEADING1" xfId="105"/>
    <cellStyle name="HEADING1 2" xfId="106"/>
    <cellStyle name="HEADING1 2 2" xfId="290"/>
    <cellStyle name="HEADING1 3" xfId="107"/>
    <cellStyle name="HEADING1 3 2" xfId="490"/>
    <cellStyle name="HEADING1 3 3" xfId="489"/>
    <cellStyle name="HEADING2" xfId="108"/>
    <cellStyle name="HEADING2 2" xfId="109"/>
    <cellStyle name="HEADING2 2 2" xfId="291"/>
    <cellStyle name="HEADING2 3" xfId="110"/>
    <cellStyle name="HEADING2 3 2" xfId="492"/>
    <cellStyle name="HEADING2 3 3" xfId="491"/>
    <cellStyle name="Hyperlink_NEGS" xfId="111"/>
    <cellStyle name="Input [yellow]" xfId="112"/>
    <cellStyle name="Input [yellow] 2" xfId="113"/>
    <cellStyle name="Input [yellow] 2 2" xfId="292"/>
    <cellStyle name="Input [yellow] 3" xfId="114"/>
    <cellStyle name="Input [yellow] 3 2" xfId="494"/>
    <cellStyle name="Input [yellow] 3 3" xfId="493"/>
    <cellStyle name="Input [yellow] 4" xfId="293"/>
    <cellStyle name="Model" xfId="115"/>
    <cellStyle name="Normal - Style1" xfId="116"/>
    <cellStyle name="Normal - Style1 2" xfId="294"/>
    <cellStyle name="Normal - Style1 2 2" xfId="496"/>
    <cellStyle name="Normal - Style1 3" xfId="295"/>
    <cellStyle name="Normal - Style1 3 2" xfId="497"/>
    <cellStyle name="Normal - Style1 4" xfId="498"/>
    <cellStyle name="Normal - Style1 5" xfId="495"/>
    <cellStyle name="Normal_ SG&amp;A Bridge " xfId="117"/>
    <cellStyle name="NUM_" xfId="296"/>
    <cellStyle name="Œ…?æ맖?e [0.00]_laroux" xfId="118"/>
    <cellStyle name="Œ…?æ맖?e_laroux" xfId="119"/>
    <cellStyle name="Percent [2]" xfId="120"/>
    <cellStyle name="Percent [2] 2" xfId="121"/>
    <cellStyle name="Percent [2] 2 2" xfId="297"/>
    <cellStyle name="Percent [2] 3" xfId="122"/>
    <cellStyle name="Percent [2] 3 2" xfId="500"/>
    <cellStyle name="Percent [2] 3 3" xfId="499"/>
    <cellStyle name="R_TITLE" xfId="298"/>
    <cellStyle name="subhead" xfId="123"/>
    <cellStyle name="Total" xfId="124"/>
    <cellStyle name="Total 2" xfId="125"/>
    <cellStyle name="Total 2 2" xfId="299"/>
    <cellStyle name="Total 3" xfId="126"/>
    <cellStyle name="Total 3 2" xfId="502"/>
    <cellStyle name="Total 3 3" xfId="501"/>
    <cellStyle name="Total 4" xfId="300"/>
    <cellStyle name="UM" xfId="127"/>
    <cellStyle name="강조색1 2" xfId="128"/>
    <cellStyle name="강조색1 2 2" xfId="504"/>
    <cellStyle name="강조색1 2 3" xfId="505"/>
    <cellStyle name="강조색1 2 4" xfId="506"/>
    <cellStyle name="강조색1 2 5" xfId="503"/>
    <cellStyle name="강조색1 3" xfId="129"/>
    <cellStyle name="강조색1 4" xfId="130"/>
    <cellStyle name="강조색2 2" xfId="131"/>
    <cellStyle name="강조색2 2 2" xfId="508"/>
    <cellStyle name="강조색2 2 3" xfId="509"/>
    <cellStyle name="강조색2 2 4" xfId="510"/>
    <cellStyle name="강조색2 2 5" xfId="507"/>
    <cellStyle name="강조색2 3" xfId="132"/>
    <cellStyle name="강조색2 4" xfId="133"/>
    <cellStyle name="강조색3 2" xfId="134"/>
    <cellStyle name="강조색3 2 2" xfId="512"/>
    <cellStyle name="강조색3 2 3" xfId="513"/>
    <cellStyle name="강조색3 2 4" xfId="514"/>
    <cellStyle name="강조색3 2 5" xfId="511"/>
    <cellStyle name="강조색3 3" xfId="135"/>
    <cellStyle name="강조색3 4" xfId="136"/>
    <cellStyle name="강조색4 2" xfId="137"/>
    <cellStyle name="강조색4 2 2" xfId="516"/>
    <cellStyle name="강조색4 2 3" xfId="517"/>
    <cellStyle name="강조색4 2 4" xfId="518"/>
    <cellStyle name="강조색4 2 5" xfId="515"/>
    <cellStyle name="강조색4 3" xfId="138"/>
    <cellStyle name="강조색4 4" xfId="139"/>
    <cellStyle name="강조색5 2" xfId="140"/>
    <cellStyle name="강조색5 2 2" xfId="520"/>
    <cellStyle name="강조색5 2 3" xfId="521"/>
    <cellStyle name="강조색5 2 4" xfId="522"/>
    <cellStyle name="강조색5 2 5" xfId="519"/>
    <cellStyle name="강조색5 3" xfId="141"/>
    <cellStyle name="강조색5 4" xfId="142"/>
    <cellStyle name="강조색6 2" xfId="143"/>
    <cellStyle name="강조색6 2 2" xfId="524"/>
    <cellStyle name="강조색6 2 3" xfId="525"/>
    <cellStyle name="강조색6 2 4" xfId="526"/>
    <cellStyle name="강조색6 2 5" xfId="523"/>
    <cellStyle name="강조색6 3" xfId="144"/>
    <cellStyle name="강조색6 4" xfId="145"/>
    <cellStyle name="경고문 2" xfId="146"/>
    <cellStyle name="경고문 2 2" xfId="528"/>
    <cellStyle name="경고문 2 3" xfId="529"/>
    <cellStyle name="경고문 2 4" xfId="527"/>
    <cellStyle name="경고문 3" xfId="147"/>
    <cellStyle name="경고문 3 2" xfId="531"/>
    <cellStyle name="경고문 3 3" xfId="530"/>
    <cellStyle name="계산 2" xfId="148"/>
    <cellStyle name="계산 2 2" xfId="533"/>
    <cellStyle name="계산 2 3" xfId="534"/>
    <cellStyle name="계산 2 4" xfId="535"/>
    <cellStyle name="계산 2 5" xfId="532"/>
    <cellStyle name="계산 3" xfId="149"/>
    <cellStyle name="계산 4" xfId="150"/>
    <cellStyle name="고정소숫점" xfId="151"/>
    <cellStyle name="고정출력1" xfId="152"/>
    <cellStyle name="고정출력2" xfId="153"/>
    <cellStyle name="咬訌裝?INCOM1" xfId="154"/>
    <cellStyle name="咬訌裝?INCOM1 2" xfId="155"/>
    <cellStyle name="咬訌裝?INCOM10" xfId="156"/>
    <cellStyle name="咬訌裝?INCOM10 2" xfId="157"/>
    <cellStyle name="咬訌裝?INCOM2" xfId="158"/>
    <cellStyle name="咬訌裝?INCOM2 2" xfId="159"/>
    <cellStyle name="咬訌裝?INCOM3" xfId="160"/>
    <cellStyle name="咬訌裝?INCOM3 2" xfId="161"/>
    <cellStyle name="咬訌裝?INCOM4" xfId="162"/>
    <cellStyle name="咬訌裝?INCOM4 2" xfId="163"/>
    <cellStyle name="咬訌裝?INCOM5" xfId="164"/>
    <cellStyle name="咬訌裝?INCOM5 2" xfId="165"/>
    <cellStyle name="咬訌裝?INCOM6" xfId="166"/>
    <cellStyle name="咬訌裝?INCOM6 2" xfId="167"/>
    <cellStyle name="咬訌裝?INCOM7" xfId="168"/>
    <cellStyle name="咬訌裝?INCOM7 2" xfId="169"/>
    <cellStyle name="咬訌裝?INCOM8" xfId="170"/>
    <cellStyle name="咬訌裝?INCOM8 2" xfId="171"/>
    <cellStyle name="咬訌裝?INCOM9" xfId="172"/>
    <cellStyle name="咬訌裝?INCOM9 2" xfId="173"/>
    <cellStyle name="咬訌裝?PRIB11" xfId="174"/>
    <cellStyle name="咬訌裝?PRIB11 2" xfId="175"/>
    <cellStyle name="나쁨 2" xfId="176"/>
    <cellStyle name="나쁨 2 2" xfId="537"/>
    <cellStyle name="나쁨 2 3" xfId="538"/>
    <cellStyle name="나쁨 2 4" xfId="539"/>
    <cellStyle name="나쁨 2 5" xfId="536"/>
    <cellStyle name="나쁨 3" xfId="177"/>
    <cellStyle name="나쁨 4" xfId="178"/>
    <cellStyle name="날짜" xfId="179"/>
    <cellStyle name="달러" xfId="180"/>
    <cellStyle name="뒤에 오는 하이퍼링크_02(1).토지및기후" xfId="301"/>
    <cellStyle name="똿뗦먛귟 [0.00]_PRODUCT DETAIL Q1" xfId="181"/>
    <cellStyle name="똿뗦먛귟_PRODUCT DETAIL Q1" xfId="182"/>
    <cellStyle name="메모 2" xfId="183"/>
    <cellStyle name="메모 2 2" xfId="540"/>
    <cellStyle name="메모 2 3" xfId="541"/>
    <cellStyle name="메모 3" xfId="184"/>
    <cellStyle name="메모 4" xfId="185"/>
    <cellStyle name="믅됞 [0.00]_PRODUCT DETAIL Q1" xfId="186"/>
    <cellStyle name="믅됞_PRODUCT DETAIL Q1" xfId="187"/>
    <cellStyle name="바탕글" xfId="188"/>
    <cellStyle name="백분율 2" xfId="189"/>
    <cellStyle name="백분율 2 2" xfId="384"/>
    <cellStyle name="백분율 3" xfId="302"/>
    <cellStyle name="보통 2" xfId="190"/>
    <cellStyle name="보통 2 2" xfId="543"/>
    <cellStyle name="보통 2 3" xfId="544"/>
    <cellStyle name="보통 2 4" xfId="545"/>
    <cellStyle name="보통 2 5" xfId="542"/>
    <cellStyle name="보통 3" xfId="191"/>
    <cellStyle name="보통 4" xfId="192"/>
    <cellStyle name="뷭?_BOOKSHIP" xfId="193"/>
    <cellStyle name="설명 텍스트 2" xfId="194"/>
    <cellStyle name="설명 텍스트 2 2" xfId="547"/>
    <cellStyle name="설명 텍스트 2 3" xfId="548"/>
    <cellStyle name="설명 텍스트 2 4" xfId="546"/>
    <cellStyle name="설명 텍스트 3" xfId="195"/>
    <cellStyle name="설명 텍스트 3 2" xfId="550"/>
    <cellStyle name="설명 텍스트 3 3" xfId="549"/>
    <cellStyle name="셀 확인 2" xfId="196"/>
    <cellStyle name="셀 확인 2 2" xfId="552"/>
    <cellStyle name="셀 확인 2 3" xfId="553"/>
    <cellStyle name="셀 확인 2 4" xfId="554"/>
    <cellStyle name="셀 확인 2 5" xfId="551"/>
    <cellStyle name="셀 확인 3" xfId="197"/>
    <cellStyle name="셀 확인 4" xfId="198"/>
    <cellStyle name="숫자(R)" xfId="199"/>
    <cellStyle name="쉼표 [0]" xfId="1" builtinId="6"/>
    <cellStyle name="쉼표 [0] 2" xfId="200"/>
    <cellStyle name="쉼표 [0] 2 2" xfId="201"/>
    <cellStyle name="쉼표 [0] 2 2 2" xfId="202"/>
    <cellStyle name="쉼표 [0] 2 2 2 2" xfId="556"/>
    <cellStyle name="쉼표 [0] 2 2 2 3" xfId="555"/>
    <cellStyle name="쉼표 [0] 2 2 3" xfId="557"/>
    <cellStyle name="쉼표 [0] 2 2 4" xfId="558"/>
    <cellStyle name="쉼표 [0] 2 3" xfId="203"/>
    <cellStyle name="쉼표 [0] 2 3 2" xfId="560"/>
    <cellStyle name="쉼표 [0] 2 3 3" xfId="559"/>
    <cellStyle name="쉼표 [0] 2 4" xfId="561"/>
    <cellStyle name="쉼표 [0] 2 5" xfId="562"/>
    <cellStyle name="쉼표 [0] 3" xfId="204"/>
    <cellStyle name="쉼표 [0] 3 2" xfId="205"/>
    <cellStyle name="쉼표 [0] 3 2 2" xfId="385"/>
    <cellStyle name="쉼표 [0] 3 3" xfId="563"/>
    <cellStyle name="쉼표 [0] 3 4" xfId="564"/>
    <cellStyle name="쉼표 [0] 4" xfId="206"/>
    <cellStyle name="쉼표 [0] 4 2" xfId="566"/>
    <cellStyle name="쉼표 [0] 4 3" xfId="565"/>
    <cellStyle name="쉼표 [0] 5" xfId="207"/>
    <cellStyle name="쉼표 [0] 6" xfId="303"/>
    <cellStyle name="쉼표 [0]_3.상수도" xfId="354"/>
    <cellStyle name="스타일 1" xfId="208"/>
    <cellStyle name="스타일 1 2" xfId="209"/>
    <cellStyle name="스타일 1 2 2" xfId="304"/>
    <cellStyle name="스타일 1 3" xfId="210"/>
    <cellStyle name="스타일 1 3 2" xfId="568"/>
    <cellStyle name="스타일 1 3 3" xfId="567"/>
    <cellStyle name="스타일 1 4" xfId="305"/>
    <cellStyle name="연결된 셀 2" xfId="211"/>
    <cellStyle name="연결된 셀 2 2" xfId="570"/>
    <cellStyle name="연결된 셀 2 3" xfId="571"/>
    <cellStyle name="연결된 셀 2 4" xfId="569"/>
    <cellStyle name="연결된 셀 3" xfId="212"/>
    <cellStyle name="연결된 셀 3 2" xfId="573"/>
    <cellStyle name="연결된 셀 3 3" xfId="572"/>
    <cellStyle name="요약 2" xfId="213"/>
    <cellStyle name="요약 2 2" xfId="575"/>
    <cellStyle name="요약 2 3" xfId="576"/>
    <cellStyle name="요약 2 4" xfId="574"/>
    <cellStyle name="요약 3" xfId="214"/>
    <cellStyle name="요약 3 2" xfId="578"/>
    <cellStyle name="요약 3 3" xfId="577"/>
    <cellStyle name="일정_K200창정비 (2)" xfId="306"/>
    <cellStyle name="입력 2" xfId="215"/>
    <cellStyle name="입력 2 2" xfId="580"/>
    <cellStyle name="입력 2 3" xfId="581"/>
    <cellStyle name="입력 2 4" xfId="582"/>
    <cellStyle name="입력 2 5" xfId="579"/>
    <cellStyle name="입력 3" xfId="216"/>
    <cellStyle name="입력 4" xfId="217"/>
    <cellStyle name="자리수" xfId="218"/>
    <cellStyle name="자리수0" xfId="219"/>
    <cellStyle name="작은제목" xfId="220"/>
    <cellStyle name="제목 1 2" xfId="221"/>
    <cellStyle name="제목 1 2 2" xfId="584"/>
    <cellStyle name="제목 1 2 3" xfId="585"/>
    <cellStyle name="제목 1 2 4" xfId="583"/>
    <cellStyle name="제목 1 3" xfId="222"/>
    <cellStyle name="제목 1 3 2" xfId="587"/>
    <cellStyle name="제목 1 3 3" xfId="586"/>
    <cellStyle name="제목 2 2" xfId="223"/>
    <cellStyle name="제목 2 2 2" xfId="589"/>
    <cellStyle name="제목 2 2 3" xfId="590"/>
    <cellStyle name="제목 2 2 4" xfId="588"/>
    <cellStyle name="제목 2 3" xfId="224"/>
    <cellStyle name="제목 2 3 2" xfId="592"/>
    <cellStyle name="제목 2 3 3" xfId="591"/>
    <cellStyle name="제목 3 2" xfId="225"/>
    <cellStyle name="제목 3 2 2" xfId="594"/>
    <cellStyle name="제목 3 2 3" xfId="595"/>
    <cellStyle name="제목 3 2 4" xfId="593"/>
    <cellStyle name="제목 3 3" xfId="226"/>
    <cellStyle name="제목 3 3 2" xfId="597"/>
    <cellStyle name="제목 3 3 3" xfId="596"/>
    <cellStyle name="제목 4 2" xfId="227"/>
    <cellStyle name="제목 4 2 2" xfId="599"/>
    <cellStyle name="제목 4 2 3" xfId="600"/>
    <cellStyle name="제목 4 2 4" xfId="598"/>
    <cellStyle name="제목 4 3" xfId="228"/>
    <cellStyle name="제목 4 3 2" xfId="602"/>
    <cellStyle name="제목 4 3 3" xfId="601"/>
    <cellStyle name="제목 5" xfId="229"/>
    <cellStyle name="좋음 2" xfId="230"/>
    <cellStyle name="좋음 2 2" xfId="604"/>
    <cellStyle name="좋음 2 3" xfId="605"/>
    <cellStyle name="좋음 2 4" xfId="606"/>
    <cellStyle name="좋음 2 5" xfId="603"/>
    <cellStyle name="좋음 3" xfId="231"/>
    <cellStyle name="좋음 4" xfId="232"/>
    <cellStyle name="지정되지 않음" xfId="233"/>
    <cellStyle name="지정되지 않음 2" xfId="234"/>
    <cellStyle name="지정되지 않음 2 2" xfId="608"/>
    <cellStyle name="지정되지 않음 2 3" xfId="607"/>
    <cellStyle name="지정되지 않음 3" xfId="609"/>
    <cellStyle name="출력 2" xfId="235"/>
    <cellStyle name="출력 2 2" xfId="611"/>
    <cellStyle name="출력 2 3" xfId="612"/>
    <cellStyle name="출력 2 4" xfId="613"/>
    <cellStyle name="출력 2 5" xfId="610"/>
    <cellStyle name="출력 3" xfId="236"/>
    <cellStyle name="출력 4" xfId="237"/>
    <cellStyle name="콤마 " xfId="307"/>
    <cellStyle name="콤마 [0]" xfId="238"/>
    <cellStyle name="콤마_  종  합  " xfId="308"/>
    <cellStyle name="큰제목" xfId="239"/>
    <cellStyle name="퍼센트" xfId="240"/>
    <cellStyle name="퍼센트 2" xfId="309"/>
    <cellStyle name="퍼센트 3" xfId="614"/>
    <cellStyle name="표서식" xfId="310"/>
    <cellStyle name="표준" xfId="0" builtinId="0"/>
    <cellStyle name="표준 10" xfId="311"/>
    <cellStyle name="표준 10 2" xfId="312"/>
    <cellStyle name="표준 10 3" xfId="313"/>
    <cellStyle name="표준 11" xfId="314"/>
    <cellStyle name="표준 11 2" xfId="315"/>
    <cellStyle name="표준 11 3" xfId="316"/>
    <cellStyle name="표준 11 4" xfId="615"/>
    <cellStyle name="표준 12" xfId="317"/>
    <cellStyle name="표준 12 2" xfId="318"/>
    <cellStyle name="표준 12 3" xfId="319"/>
    <cellStyle name="표준 12 4" xfId="616"/>
    <cellStyle name="표준 13" xfId="320"/>
    <cellStyle name="표준 13 2" xfId="321"/>
    <cellStyle name="표준 13 3" xfId="322"/>
    <cellStyle name="표준 14" xfId="323"/>
    <cellStyle name="표준 14 2" xfId="324"/>
    <cellStyle name="표준 14 3" xfId="325"/>
    <cellStyle name="표준 15" xfId="326"/>
    <cellStyle name="표준 15 2" xfId="327"/>
    <cellStyle name="표준 15 3" xfId="328"/>
    <cellStyle name="표준 16" xfId="329"/>
    <cellStyle name="표준 17" xfId="330"/>
    <cellStyle name="표준 18" xfId="331"/>
    <cellStyle name="표준 19" xfId="255"/>
    <cellStyle name="표준 2" xfId="241"/>
    <cellStyle name="표준 2 2" xfId="242"/>
    <cellStyle name="표준 2 2 2" xfId="618"/>
    <cellStyle name="표준 2 2 3" xfId="619"/>
    <cellStyle name="표준 2 2 4" xfId="617"/>
    <cellStyle name="표준 2 3" xfId="332"/>
    <cellStyle name="표준 2 4" xfId="333"/>
    <cellStyle name="표준 2 4 2" xfId="620"/>
    <cellStyle name="표준 2 5" xfId="334"/>
    <cellStyle name="표준 2 5 2" xfId="621"/>
    <cellStyle name="표준 2 6" xfId="622"/>
    <cellStyle name="표준 20" xfId="359"/>
    <cellStyle name="표준 21" xfId="386"/>
    <cellStyle name="표준 22" xfId="387"/>
    <cellStyle name="표준 23" xfId="393"/>
    <cellStyle name="표준 3" xfId="243"/>
    <cellStyle name="표준 3 2" xfId="244"/>
    <cellStyle name="표준 3 2 2" xfId="335"/>
    <cellStyle name="표준 3 2 3" xfId="624"/>
    <cellStyle name="표준 3 3" xfId="336"/>
    <cellStyle name="표준 3 3 2" xfId="625"/>
    <cellStyle name="표준 3 4" xfId="337"/>
    <cellStyle name="표준 3 4 2" xfId="626"/>
    <cellStyle name="표준 3 5" xfId="627"/>
    <cellStyle name="표준 3 6" xfId="623"/>
    <cellStyle name="표준 4" xfId="245"/>
    <cellStyle name="표준 4 2" xfId="246"/>
    <cellStyle name="표준 4 2 2" xfId="338"/>
    <cellStyle name="표준 4 2 3" xfId="628"/>
    <cellStyle name="표준 4 3" xfId="339"/>
    <cellStyle name="표준 4 3 2" xfId="629"/>
    <cellStyle name="표준 4 4" xfId="340"/>
    <cellStyle name="표준 4 4 2" xfId="630"/>
    <cellStyle name="표준 4 5" xfId="341"/>
    <cellStyle name="표준 5" xfId="247"/>
    <cellStyle name="표준 5 2" xfId="342"/>
    <cellStyle name="표준 5 2 2" xfId="632"/>
    <cellStyle name="표준 5 3" xfId="343"/>
    <cellStyle name="표준 5 4" xfId="631"/>
    <cellStyle name="표준 6" xfId="248"/>
    <cellStyle name="표준 6 2" xfId="344"/>
    <cellStyle name="표준 6 2 2" xfId="634"/>
    <cellStyle name="표준 6 3" xfId="345"/>
    <cellStyle name="표준 6 4" xfId="633"/>
    <cellStyle name="표준 7" xfId="249"/>
    <cellStyle name="표준 7 2" xfId="346"/>
    <cellStyle name="표준 7 2 2" xfId="636"/>
    <cellStyle name="표준 7 3" xfId="347"/>
    <cellStyle name="표준 7 4" xfId="635"/>
    <cellStyle name="표준 8" xfId="348"/>
    <cellStyle name="표준 8 2" xfId="349"/>
    <cellStyle name="표준 8 3" xfId="350"/>
    <cellStyle name="표준 8 4" xfId="388"/>
    <cellStyle name="표준 9" xfId="351"/>
    <cellStyle name="표준 9 2" xfId="352"/>
    <cellStyle name="표준 9 3" xfId="353"/>
    <cellStyle name="표준 9 4" xfId="389"/>
    <cellStyle name="표준 9 4 2" xfId="638"/>
    <cellStyle name="표준 9 5" xfId="390"/>
    <cellStyle name="표준 9 5 2" xfId="639"/>
    <cellStyle name="표준 9 6" xfId="637"/>
    <cellStyle name="표준_0803제조전력사용(충남)" xfId="2"/>
    <cellStyle name="표준_0806상수도관" xfId="356"/>
    <cellStyle name="표준_0807급수사용량" xfId="392"/>
    <cellStyle name="표준_0808급수사용료" xfId="391"/>
    <cellStyle name="표준_7.하수도인구및보급률" xfId="357"/>
    <cellStyle name="표준_8. 전기가스수도" xfId="256"/>
    <cellStyle name="표준_Ⅷ.전기,가스,수도" xfId="254"/>
    <cellStyle name="표준_Sheet1" xfId="355"/>
    <cellStyle name="표준_수질1" xfId="358"/>
    <cellStyle name="표준_지역경제과3" xfId="253"/>
    <cellStyle name="합산" xfId="250"/>
    <cellStyle name="화폐기호" xfId="251"/>
    <cellStyle name="화폐기호0" xfId="2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showGridLines="0" tabSelected="1" view="pageBreakPreview" zoomScaleNormal="75" workbookViewId="0">
      <pane ySplit="8" topLeftCell="A12" activePane="bottomLeft" state="frozen"/>
      <selection activeCell="H20" sqref="H20"/>
      <selection pane="bottomLeft" activeCell="B33" sqref="B33"/>
    </sheetView>
  </sheetViews>
  <sheetFormatPr defaultRowHeight="15.75"/>
  <cols>
    <col min="1" max="1" width="8.5" style="70" customWidth="1"/>
    <col min="2" max="2" width="13.875" style="70" bestFit="1" customWidth="1"/>
    <col min="3" max="3" width="11.125" style="70" customWidth="1"/>
    <col min="4" max="4" width="12.5" style="70" customWidth="1"/>
    <col min="5" max="5" width="10.5" style="73" customWidth="1"/>
    <col min="6" max="6" width="12.625" style="70" customWidth="1"/>
    <col min="7" max="7" width="9.75" style="73" customWidth="1"/>
    <col min="8" max="8" width="11.75" style="70" customWidth="1"/>
    <col min="9" max="9" width="9.625" style="71" customWidth="1"/>
    <col min="10" max="10" width="13.875" style="70" bestFit="1" customWidth="1"/>
    <col min="11" max="11" width="10.25" style="71" customWidth="1"/>
    <col min="12" max="12" width="12.375" style="72" customWidth="1"/>
    <col min="13" max="13" width="10.125" style="71" customWidth="1"/>
    <col min="14" max="14" width="9.625" style="70" customWidth="1"/>
    <col min="15" max="15" width="10.25" style="71" customWidth="1"/>
    <col min="16" max="16" width="12" style="70" bestFit="1" customWidth="1"/>
    <col min="17" max="17" width="9.125" style="71" customWidth="1"/>
    <col min="18" max="18" width="8.875" style="70" customWidth="1"/>
    <col min="19" max="16384" width="9" style="69"/>
  </cols>
  <sheetData>
    <row r="1" spans="1:18" s="149" customFormat="1" ht="35.1" customHeight="1">
      <c r="A1" s="154"/>
      <c r="B1" s="150"/>
      <c r="C1" s="150"/>
      <c r="D1" s="150"/>
      <c r="E1" s="153"/>
      <c r="F1" s="150"/>
      <c r="G1" s="153"/>
      <c r="H1" s="150"/>
      <c r="I1" s="151"/>
      <c r="J1" s="150"/>
      <c r="K1" s="151"/>
      <c r="L1" s="152"/>
      <c r="M1" s="151"/>
      <c r="N1" s="150"/>
      <c r="O1" s="151"/>
      <c r="P1" s="150"/>
      <c r="Q1" s="151"/>
      <c r="R1" s="150"/>
    </row>
    <row r="2" spans="1:18" s="148" customFormat="1" ht="20.25">
      <c r="A2" s="527" t="s">
        <v>136</v>
      </c>
      <c r="B2" s="527"/>
      <c r="C2" s="527"/>
      <c r="D2" s="527"/>
      <c r="E2" s="527"/>
      <c r="F2" s="527"/>
      <c r="G2" s="527"/>
      <c r="H2" s="527"/>
      <c r="I2" s="527"/>
      <c r="J2" s="528" t="s">
        <v>135</v>
      </c>
      <c r="K2" s="528"/>
      <c r="L2" s="528"/>
      <c r="M2" s="528"/>
      <c r="N2" s="528"/>
      <c r="O2" s="528"/>
      <c r="P2" s="528"/>
      <c r="Q2" s="528"/>
      <c r="R2" s="528"/>
    </row>
    <row r="3" spans="1:18" s="140" customFormat="1" ht="12">
      <c r="A3" s="147"/>
      <c r="B3" s="145"/>
      <c r="C3" s="145"/>
      <c r="D3" s="145"/>
      <c r="E3" s="146"/>
      <c r="F3" s="145"/>
      <c r="G3" s="146"/>
      <c r="H3" s="145"/>
      <c r="I3" s="144"/>
      <c r="J3" s="143"/>
      <c r="K3" s="142"/>
      <c r="L3" s="141"/>
      <c r="M3" s="142"/>
      <c r="N3" s="141"/>
      <c r="O3" s="142"/>
      <c r="P3" s="141"/>
      <c r="Q3" s="142"/>
      <c r="R3" s="141"/>
    </row>
    <row r="4" spans="1:18" s="114" customFormat="1" ht="14.25" thickBot="1">
      <c r="A4" s="138" t="s">
        <v>134</v>
      </c>
      <c r="B4" s="138"/>
      <c r="C4" s="138"/>
      <c r="D4" s="138"/>
      <c r="E4" s="139"/>
      <c r="F4" s="138"/>
      <c r="G4" s="139"/>
      <c r="H4" s="138"/>
      <c r="I4" s="137"/>
      <c r="J4" s="138"/>
      <c r="K4" s="137"/>
      <c r="L4" s="136"/>
      <c r="M4" s="137"/>
      <c r="N4" s="138"/>
      <c r="O4" s="137"/>
      <c r="P4" s="138"/>
      <c r="Q4" s="137"/>
      <c r="R4" s="136" t="s">
        <v>432</v>
      </c>
    </row>
    <row r="5" spans="1:18" s="114" customFormat="1" ht="23.25" customHeight="1">
      <c r="A5" s="529" t="s">
        <v>133</v>
      </c>
      <c r="B5" s="131" t="s">
        <v>132</v>
      </c>
      <c r="C5" s="135"/>
      <c r="D5" s="131" t="s">
        <v>131</v>
      </c>
      <c r="E5" s="134"/>
      <c r="F5" s="131" t="s">
        <v>130</v>
      </c>
      <c r="G5" s="133"/>
      <c r="H5" s="532" t="s">
        <v>129</v>
      </c>
      <c r="I5" s="533"/>
      <c r="J5" s="132" t="s">
        <v>128</v>
      </c>
      <c r="K5" s="130"/>
      <c r="L5" s="131"/>
      <c r="M5" s="130"/>
      <c r="N5" s="131"/>
      <c r="O5" s="130"/>
      <c r="P5" s="131"/>
      <c r="Q5" s="130"/>
      <c r="R5" s="534" t="s">
        <v>127</v>
      </c>
    </row>
    <row r="6" spans="1:18" s="114" customFormat="1" ht="17.25" customHeight="1">
      <c r="A6" s="530"/>
      <c r="B6" s="129"/>
      <c r="C6" s="537" t="s">
        <v>126</v>
      </c>
      <c r="D6" s="129"/>
      <c r="E6" s="540" t="s">
        <v>125</v>
      </c>
      <c r="F6" s="129"/>
      <c r="G6" s="540" t="s">
        <v>125</v>
      </c>
      <c r="H6" s="128"/>
      <c r="I6" s="540" t="s">
        <v>125</v>
      </c>
      <c r="J6" s="127" t="s">
        <v>124</v>
      </c>
      <c r="K6" s="126"/>
      <c r="L6" s="125" t="s">
        <v>123</v>
      </c>
      <c r="M6" s="124"/>
      <c r="N6" s="123" t="s">
        <v>122</v>
      </c>
      <c r="O6" s="124"/>
      <c r="P6" s="123" t="s">
        <v>121</v>
      </c>
      <c r="Q6" s="122"/>
      <c r="R6" s="535"/>
    </row>
    <row r="7" spans="1:18" s="114" customFormat="1" ht="15" customHeight="1">
      <c r="A7" s="530"/>
      <c r="B7" s="120"/>
      <c r="C7" s="538"/>
      <c r="D7" s="541" t="s">
        <v>120</v>
      </c>
      <c r="E7" s="538"/>
      <c r="F7" s="120"/>
      <c r="G7" s="538"/>
      <c r="H7" s="121"/>
      <c r="I7" s="538"/>
      <c r="J7" s="120"/>
      <c r="K7" s="544" t="s">
        <v>117</v>
      </c>
      <c r="L7" s="546" t="s">
        <v>119</v>
      </c>
      <c r="M7" s="544" t="s">
        <v>117</v>
      </c>
      <c r="N7" s="119"/>
      <c r="O7" s="544" t="s">
        <v>117</v>
      </c>
      <c r="P7" s="541" t="s">
        <v>118</v>
      </c>
      <c r="Q7" s="544" t="s">
        <v>117</v>
      </c>
      <c r="R7" s="535"/>
    </row>
    <row r="8" spans="1:18" s="114" customFormat="1" ht="27" customHeight="1">
      <c r="A8" s="531"/>
      <c r="B8" s="118" t="s">
        <v>116</v>
      </c>
      <c r="C8" s="539"/>
      <c r="D8" s="542"/>
      <c r="E8" s="539"/>
      <c r="F8" s="115" t="s">
        <v>115</v>
      </c>
      <c r="G8" s="539"/>
      <c r="H8" s="117" t="s">
        <v>114</v>
      </c>
      <c r="I8" s="539"/>
      <c r="J8" s="116"/>
      <c r="K8" s="545"/>
      <c r="L8" s="547"/>
      <c r="M8" s="545"/>
      <c r="N8" s="115" t="s">
        <v>113</v>
      </c>
      <c r="O8" s="545"/>
      <c r="P8" s="542"/>
      <c r="Q8" s="545"/>
      <c r="R8" s="536"/>
    </row>
    <row r="9" spans="1:18" s="41" customFormat="1" ht="24.75" customHeight="1">
      <c r="A9" s="113">
        <v>2012</v>
      </c>
      <c r="B9" s="110">
        <v>734499</v>
      </c>
      <c r="C9" s="98">
        <v>100</v>
      </c>
      <c r="D9" s="110">
        <v>106875</v>
      </c>
      <c r="E9" s="112">
        <v>15</v>
      </c>
      <c r="F9" s="110">
        <v>43573</v>
      </c>
      <c r="G9" s="112">
        <v>6</v>
      </c>
      <c r="H9" s="110">
        <v>275661</v>
      </c>
      <c r="I9" s="112">
        <v>40</v>
      </c>
      <c r="J9" s="110">
        <v>308390</v>
      </c>
      <c r="K9" s="111">
        <v>39</v>
      </c>
      <c r="L9" s="110">
        <v>125850</v>
      </c>
      <c r="M9" s="111">
        <v>16</v>
      </c>
      <c r="N9" s="110">
        <v>3832</v>
      </c>
      <c r="O9" s="110">
        <v>1</v>
      </c>
      <c r="P9" s="110">
        <v>178708</v>
      </c>
      <c r="Q9" s="109">
        <v>22</v>
      </c>
      <c r="R9" s="108">
        <v>2012</v>
      </c>
    </row>
    <row r="10" spans="1:18" s="41" customFormat="1" ht="24.75" customHeight="1">
      <c r="A10" s="113">
        <v>2013</v>
      </c>
      <c r="B10" s="110">
        <v>768624</v>
      </c>
      <c r="C10" s="98">
        <v>100</v>
      </c>
      <c r="D10" s="110">
        <v>109001</v>
      </c>
      <c r="E10" s="112">
        <v>14.1813162222361</v>
      </c>
      <c r="F10" s="110">
        <v>55743</v>
      </c>
      <c r="G10" s="112">
        <v>7.2523106226191221</v>
      </c>
      <c r="H10" s="110">
        <v>277631</v>
      </c>
      <c r="I10" s="112">
        <v>36.120521867649202</v>
      </c>
      <c r="J10" s="110">
        <v>326249</v>
      </c>
      <c r="K10" s="111">
        <v>43</v>
      </c>
      <c r="L10" s="110">
        <v>128837</v>
      </c>
      <c r="M10" s="111">
        <v>39.490389242572391</v>
      </c>
      <c r="N10" s="110">
        <v>4088</v>
      </c>
      <c r="O10" s="110">
        <v>1.2530306606303774</v>
      </c>
      <c r="P10" s="110">
        <v>193324</v>
      </c>
      <c r="Q10" s="109">
        <v>60</v>
      </c>
      <c r="R10" s="108">
        <v>2013</v>
      </c>
    </row>
    <row r="11" spans="1:18" s="41" customFormat="1" ht="24.75" customHeight="1">
      <c r="A11" s="113">
        <v>2014</v>
      </c>
      <c r="B11" s="110">
        <v>780993</v>
      </c>
      <c r="C11" s="98">
        <v>100</v>
      </c>
      <c r="D11" s="110">
        <v>111614</v>
      </c>
      <c r="E11" s="112">
        <v>14.291293263832069</v>
      </c>
      <c r="F11" s="110">
        <v>53580</v>
      </c>
      <c r="G11" s="112">
        <v>6.8604968290368804</v>
      </c>
      <c r="H11" s="110">
        <v>271855</v>
      </c>
      <c r="I11" s="112">
        <v>34.808890732695431</v>
      </c>
      <c r="J11" s="110">
        <v>343944</v>
      </c>
      <c r="K11" s="111">
        <v>44.039319174435619</v>
      </c>
      <c r="L11" s="110">
        <v>131774</v>
      </c>
      <c r="M11" s="111">
        <v>38.312632288977277</v>
      </c>
      <c r="N11" s="110">
        <v>4168</v>
      </c>
      <c r="O11" s="110">
        <v>1.2118251808433931</v>
      </c>
      <c r="P11" s="110">
        <v>208002</v>
      </c>
      <c r="Q11" s="109">
        <v>60.475542530179325</v>
      </c>
      <c r="R11" s="108">
        <v>2014</v>
      </c>
    </row>
    <row r="12" spans="1:18" s="41" customFormat="1" ht="24.75" customHeight="1">
      <c r="A12" s="113">
        <v>2015</v>
      </c>
      <c r="B12" s="110">
        <v>871460</v>
      </c>
      <c r="C12" s="98">
        <v>100</v>
      </c>
      <c r="D12" s="110">
        <v>118227</v>
      </c>
      <c r="E12" s="112">
        <v>13.566543501709774</v>
      </c>
      <c r="F12" s="110">
        <v>55064</v>
      </c>
      <c r="G12" s="112">
        <v>6.3185917884928733</v>
      </c>
      <c r="H12" s="110">
        <v>334165</v>
      </c>
      <c r="I12" s="112">
        <v>38.345420329102886</v>
      </c>
      <c r="J12" s="110">
        <v>364004</v>
      </c>
      <c r="K12" s="111">
        <v>41.769444380694466</v>
      </c>
      <c r="L12" s="110">
        <v>147409</v>
      </c>
      <c r="M12" s="111">
        <v>40.496533005131816</v>
      </c>
      <c r="N12" s="110">
        <v>4429</v>
      </c>
      <c r="O12" s="110">
        <v>1.2167448709354842</v>
      </c>
      <c r="P12" s="110">
        <v>212166</v>
      </c>
      <c r="Q12" s="109">
        <v>58.286722123932698</v>
      </c>
      <c r="R12" s="108">
        <v>2015</v>
      </c>
    </row>
    <row r="13" spans="1:18" s="41" customFormat="1" ht="24.75" customHeight="1">
      <c r="A13" s="113">
        <v>2016</v>
      </c>
      <c r="B13" s="459">
        <v>860542</v>
      </c>
      <c r="C13" s="98">
        <v>100</v>
      </c>
      <c r="D13" s="459">
        <v>134370</v>
      </c>
      <c r="E13" s="112">
        <v>15.614577789346715</v>
      </c>
      <c r="F13" s="459">
        <v>59954</v>
      </c>
      <c r="G13" s="112">
        <v>6.9670045157586733</v>
      </c>
      <c r="H13" s="459">
        <v>285861</v>
      </c>
      <c r="I13" s="112">
        <v>33.218715646650601</v>
      </c>
      <c r="J13" s="459">
        <v>380357</v>
      </c>
      <c r="K13" s="111">
        <v>44.199702048244013</v>
      </c>
      <c r="L13" s="459">
        <v>165693</v>
      </c>
      <c r="M13" s="111">
        <v>43.562495234739998</v>
      </c>
      <c r="N13" s="459">
        <v>5215</v>
      </c>
      <c r="O13" s="459">
        <v>1.3710803271663201</v>
      </c>
      <c r="P13" s="459">
        <v>209437</v>
      </c>
      <c r="Q13" s="109">
        <v>55.06326950733127</v>
      </c>
      <c r="R13" s="108">
        <v>2016</v>
      </c>
    </row>
    <row r="14" spans="1:18" s="100" customFormat="1" ht="27" customHeight="1">
      <c r="A14" s="107">
        <v>2017</v>
      </c>
      <c r="B14" s="103">
        <f>SUM(B15:B26)</f>
        <v>890504</v>
      </c>
      <c r="C14" s="106">
        <f t="shared" ref="C14:C26" si="0">E14+G14+I14+K14</f>
        <v>100</v>
      </c>
      <c r="D14" s="103">
        <f>SUM(D15:D26)</f>
        <v>139168</v>
      </c>
      <c r="E14" s="105">
        <f t="shared" ref="E14:E26" si="1">D14/B14*100</f>
        <v>15.628003916883024</v>
      </c>
      <c r="F14" s="103">
        <f>SUM(F15:F26)</f>
        <v>63557</v>
      </c>
      <c r="G14" s="105">
        <f t="shared" ref="G14:G26" si="2">F14/B14*100</f>
        <v>7.1371942181057024</v>
      </c>
      <c r="H14" s="103">
        <f>SUM(H15:H26)</f>
        <v>292170</v>
      </c>
      <c r="I14" s="103">
        <f t="shared" ref="I14:I26" si="3">H14/B14*100</f>
        <v>32.80951012011176</v>
      </c>
      <c r="J14" s="103">
        <f>SUM(J15:J26)</f>
        <v>395609</v>
      </c>
      <c r="K14" s="104">
        <f t="shared" ref="K14:K26" si="4">J14/B14*100</f>
        <v>44.425291744899518</v>
      </c>
      <c r="L14" s="103">
        <f>SUM(L15:L26)</f>
        <v>177411</v>
      </c>
      <c r="M14" s="103">
        <f t="shared" ref="M14:M26" si="5">L14/J14*100</f>
        <v>44.845036386937608</v>
      </c>
      <c r="N14" s="416">
        <f>SUM(N15:N26)</f>
        <v>3958</v>
      </c>
      <c r="O14" s="103">
        <f t="shared" ref="O14:O26" si="6">N14/J14*100</f>
        <v>1.0004827999363008</v>
      </c>
      <c r="P14" s="103">
        <f>SUM(P15:P26)</f>
        <v>214240</v>
      </c>
      <c r="Q14" s="102">
        <f t="shared" ref="Q14:Q26" si="7">P14/J14*100</f>
        <v>54.154480813126092</v>
      </c>
      <c r="R14" s="101">
        <v>2017</v>
      </c>
    </row>
    <row r="15" spans="1:18" s="41" customFormat="1" ht="24.75" customHeight="1">
      <c r="A15" s="99" t="s">
        <v>112</v>
      </c>
      <c r="B15" s="95">
        <f t="shared" ref="B15:B26" si="8">D15+F15+H15+J15</f>
        <v>85730</v>
      </c>
      <c r="C15" s="98">
        <f t="shared" si="0"/>
        <v>100</v>
      </c>
      <c r="D15" s="417">
        <v>12127</v>
      </c>
      <c r="E15" s="97">
        <f t="shared" si="1"/>
        <v>14.145573311559549</v>
      </c>
      <c r="F15" s="419">
        <v>6210</v>
      </c>
      <c r="G15" s="97">
        <f t="shared" si="2"/>
        <v>7.2436719934678635</v>
      </c>
      <c r="H15" s="421">
        <v>32109</v>
      </c>
      <c r="I15" s="97">
        <f t="shared" si="3"/>
        <v>37.453633500524901</v>
      </c>
      <c r="J15" s="423">
        <v>35284</v>
      </c>
      <c r="K15" s="96">
        <f t="shared" si="4"/>
        <v>41.157121194447683</v>
      </c>
      <c r="L15" s="425">
        <v>16216</v>
      </c>
      <c r="M15" s="96">
        <f t="shared" si="5"/>
        <v>45.958508105656954</v>
      </c>
      <c r="N15" s="429">
        <v>326</v>
      </c>
      <c r="O15" s="95">
        <f t="shared" si="6"/>
        <v>0.92393152703775083</v>
      </c>
      <c r="P15" s="427">
        <v>18742</v>
      </c>
      <c r="Q15" s="94">
        <f t="shared" si="7"/>
        <v>53.117560367305295</v>
      </c>
      <c r="R15" s="93" t="s">
        <v>73</v>
      </c>
    </row>
    <row r="16" spans="1:18" s="41" customFormat="1" ht="24.75" customHeight="1">
      <c r="A16" s="99" t="s">
        <v>74</v>
      </c>
      <c r="B16" s="95">
        <f t="shared" si="8"/>
        <v>87573</v>
      </c>
      <c r="C16" s="98">
        <f t="shared" si="0"/>
        <v>100</v>
      </c>
      <c r="D16" s="417">
        <v>12580</v>
      </c>
      <c r="E16" s="97">
        <f t="shared" si="1"/>
        <v>14.365158210864079</v>
      </c>
      <c r="F16" s="419">
        <v>6010</v>
      </c>
      <c r="G16" s="97">
        <f t="shared" si="2"/>
        <v>6.8628458543158288</v>
      </c>
      <c r="H16" s="421">
        <v>33726</v>
      </c>
      <c r="I16" s="97">
        <f t="shared" si="3"/>
        <v>38.511870096947689</v>
      </c>
      <c r="J16" s="423">
        <v>35257</v>
      </c>
      <c r="K16" s="96">
        <f t="shared" si="4"/>
        <v>40.260125837872401</v>
      </c>
      <c r="L16" s="425">
        <v>16868</v>
      </c>
      <c r="M16" s="96">
        <f t="shared" si="5"/>
        <v>47.842981535581586</v>
      </c>
      <c r="N16" s="429">
        <v>296</v>
      </c>
      <c r="O16" s="95">
        <f t="shared" si="6"/>
        <v>0.83954959298862641</v>
      </c>
      <c r="P16" s="427">
        <v>18093</v>
      </c>
      <c r="Q16" s="94">
        <f t="shared" si="7"/>
        <v>51.317468871429782</v>
      </c>
      <c r="R16" s="93" t="s">
        <v>111</v>
      </c>
    </row>
    <row r="17" spans="1:18" s="41" customFormat="1" ht="24.75" customHeight="1">
      <c r="A17" s="99" t="s">
        <v>76</v>
      </c>
      <c r="B17" s="95">
        <f t="shared" si="8"/>
        <v>77840</v>
      </c>
      <c r="C17" s="98">
        <f t="shared" si="0"/>
        <v>100</v>
      </c>
      <c r="D17" s="417">
        <v>10696</v>
      </c>
      <c r="E17" s="97">
        <f t="shared" si="1"/>
        <v>13.741007194244602</v>
      </c>
      <c r="F17" s="419">
        <v>5629</v>
      </c>
      <c r="G17" s="97">
        <f t="shared" si="2"/>
        <v>7.2315005138746145</v>
      </c>
      <c r="H17" s="421">
        <v>27894</v>
      </c>
      <c r="I17" s="97">
        <f t="shared" si="3"/>
        <v>35.835046248715315</v>
      </c>
      <c r="J17" s="423">
        <v>33621</v>
      </c>
      <c r="K17" s="96">
        <f t="shared" si="4"/>
        <v>43.192446043165468</v>
      </c>
      <c r="L17" s="425">
        <v>14637</v>
      </c>
      <c r="M17" s="96">
        <f t="shared" si="5"/>
        <v>43.535290443472832</v>
      </c>
      <c r="N17" s="429">
        <v>432</v>
      </c>
      <c r="O17" s="95">
        <f t="shared" si="6"/>
        <v>1.284911216204158</v>
      </c>
      <c r="P17" s="427">
        <v>18552</v>
      </c>
      <c r="Q17" s="94">
        <f t="shared" si="7"/>
        <v>55.179798340323018</v>
      </c>
      <c r="R17" s="93" t="s">
        <v>110</v>
      </c>
    </row>
    <row r="18" spans="1:18" s="41" customFormat="1" ht="24.75" customHeight="1">
      <c r="A18" s="99" t="s">
        <v>78</v>
      </c>
      <c r="B18" s="95">
        <f t="shared" si="8"/>
        <v>72688</v>
      </c>
      <c r="C18" s="98">
        <f t="shared" si="0"/>
        <v>100</v>
      </c>
      <c r="D18" s="417">
        <v>11293</v>
      </c>
      <c r="E18" s="97">
        <f t="shared" si="1"/>
        <v>15.536264582874754</v>
      </c>
      <c r="F18" s="419">
        <v>5402</v>
      </c>
      <c r="G18" s="97">
        <f t="shared" si="2"/>
        <v>7.4317631521021346</v>
      </c>
      <c r="H18" s="421">
        <v>25202</v>
      </c>
      <c r="I18" s="97">
        <f t="shared" si="3"/>
        <v>34.671472595201408</v>
      </c>
      <c r="J18" s="423">
        <v>30791</v>
      </c>
      <c r="K18" s="96">
        <f t="shared" si="4"/>
        <v>42.360499669821706</v>
      </c>
      <c r="L18" s="425">
        <v>12433</v>
      </c>
      <c r="M18" s="96">
        <f t="shared" si="5"/>
        <v>40.378682082426678</v>
      </c>
      <c r="N18" s="429">
        <v>505</v>
      </c>
      <c r="O18" s="95">
        <f t="shared" si="6"/>
        <v>1.640089636582118</v>
      </c>
      <c r="P18" s="427">
        <v>17853</v>
      </c>
      <c r="Q18" s="94">
        <f t="shared" si="7"/>
        <v>57.981228280991203</v>
      </c>
      <c r="R18" s="93" t="s">
        <v>109</v>
      </c>
    </row>
    <row r="19" spans="1:18" s="41" customFormat="1" ht="24.75" customHeight="1">
      <c r="A19" s="99" t="s">
        <v>80</v>
      </c>
      <c r="B19" s="95">
        <f t="shared" si="8"/>
        <v>62754</v>
      </c>
      <c r="C19" s="98">
        <f t="shared" si="0"/>
        <v>100</v>
      </c>
      <c r="D19" s="417">
        <v>10479</v>
      </c>
      <c r="E19" s="97">
        <f t="shared" si="1"/>
        <v>16.698537145042547</v>
      </c>
      <c r="F19" s="419">
        <v>4392</v>
      </c>
      <c r="G19" s="97">
        <f t="shared" si="2"/>
        <v>6.9987570513433406</v>
      </c>
      <c r="H19" s="421">
        <v>20314</v>
      </c>
      <c r="I19" s="97">
        <f t="shared" si="3"/>
        <v>32.370844886381747</v>
      </c>
      <c r="J19" s="423">
        <v>27569</v>
      </c>
      <c r="K19" s="96">
        <f t="shared" si="4"/>
        <v>43.93186091723237</v>
      </c>
      <c r="L19" s="425">
        <v>10935</v>
      </c>
      <c r="M19" s="96">
        <f t="shared" si="5"/>
        <v>39.664115492038157</v>
      </c>
      <c r="N19" s="429">
        <v>443</v>
      </c>
      <c r="O19" s="95">
        <f t="shared" si="6"/>
        <v>1.6068772897094563</v>
      </c>
      <c r="P19" s="427">
        <v>16191</v>
      </c>
      <c r="Q19" s="94">
        <f t="shared" si="7"/>
        <v>58.729007218252384</v>
      </c>
      <c r="R19" s="93" t="s">
        <v>108</v>
      </c>
    </row>
    <row r="20" spans="1:18" s="41" customFormat="1" ht="24.75" customHeight="1">
      <c r="A20" s="99" t="s">
        <v>82</v>
      </c>
      <c r="B20" s="95">
        <f t="shared" si="8"/>
        <v>62900</v>
      </c>
      <c r="C20" s="98">
        <f t="shared" si="0"/>
        <v>100</v>
      </c>
      <c r="D20" s="417">
        <v>10498</v>
      </c>
      <c r="E20" s="97">
        <f t="shared" si="1"/>
        <v>16.689984101748809</v>
      </c>
      <c r="F20" s="419">
        <v>4624</v>
      </c>
      <c r="G20" s="97">
        <f t="shared" si="2"/>
        <v>7.3513513513513509</v>
      </c>
      <c r="H20" s="421">
        <v>18951</v>
      </c>
      <c r="I20" s="97">
        <f t="shared" si="3"/>
        <v>30.128775834658189</v>
      </c>
      <c r="J20" s="423">
        <v>28827</v>
      </c>
      <c r="K20" s="96">
        <f t="shared" si="4"/>
        <v>45.829888712241655</v>
      </c>
      <c r="L20" s="425">
        <v>11253</v>
      </c>
      <c r="M20" s="96">
        <f t="shared" si="5"/>
        <v>39.036320116557391</v>
      </c>
      <c r="N20" s="429">
        <v>1602</v>
      </c>
      <c r="O20" s="95">
        <f t="shared" si="6"/>
        <v>5.5572900405869499</v>
      </c>
      <c r="P20" s="427">
        <v>15972</v>
      </c>
      <c r="Q20" s="94">
        <f t="shared" si="7"/>
        <v>55.406389842855653</v>
      </c>
      <c r="R20" s="93" t="s">
        <v>107</v>
      </c>
    </row>
    <row r="21" spans="1:18" s="41" customFormat="1" ht="24.75" customHeight="1">
      <c r="A21" s="99" t="s">
        <v>84</v>
      </c>
      <c r="B21" s="95">
        <f t="shared" si="8"/>
        <v>66158</v>
      </c>
      <c r="C21" s="98">
        <f t="shared" si="0"/>
        <v>100</v>
      </c>
      <c r="D21" s="417">
        <v>11412</v>
      </c>
      <c r="E21" s="97">
        <f t="shared" si="1"/>
        <v>17.249614559085824</v>
      </c>
      <c r="F21" s="419">
        <v>5159</v>
      </c>
      <c r="G21" s="97">
        <f t="shared" si="2"/>
        <v>7.7979987303122833</v>
      </c>
      <c r="H21" s="421">
        <v>19904</v>
      </c>
      <c r="I21" s="97">
        <f t="shared" si="3"/>
        <v>30.085552767616917</v>
      </c>
      <c r="J21" s="423">
        <v>29683</v>
      </c>
      <c r="K21" s="96">
        <f t="shared" si="4"/>
        <v>44.866833942984975</v>
      </c>
      <c r="L21" s="425">
        <v>11906</v>
      </c>
      <c r="M21" s="96">
        <f t="shared" si="5"/>
        <v>40.110500960145536</v>
      </c>
      <c r="N21" s="429">
        <v>91</v>
      </c>
      <c r="O21" s="95">
        <f t="shared" si="6"/>
        <v>0.30657278576963243</v>
      </c>
      <c r="P21" s="427">
        <v>17686</v>
      </c>
      <c r="Q21" s="94">
        <f t="shared" si="7"/>
        <v>59.582926254084832</v>
      </c>
      <c r="R21" s="93" t="s">
        <v>106</v>
      </c>
    </row>
    <row r="22" spans="1:18" s="41" customFormat="1" ht="24.75" customHeight="1">
      <c r="A22" s="99" t="s">
        <v>86</v>
      </c>
      <c r="B22" s="95">
        <f t="shared" si="8"/>
        <v>75962</v>
      </c>
      <c r="C22" s="98">
        <f t="shared" si="0"/>
        <v>100</v>
      </c>
      <c r="D22" s="417">
        <v>14436</v>
      </c>
      <c r="E22" s="97">
        <f t="shared" si="1"/>
        <v>19.004238961586058</v>
      </c>
      <c r="F22" s="419">
        <v>5255</v>
      </c>
      <c r="G22" s="97">
        <f t="shared" si="2"/>
        <v>6.9179326505357936</v>
      </c>
      <c r="H22" s="421">
        <v>22089</v>
      </c>
      <c r="I22" s="97">
        <f t="shared" si="3"/>
        <v>29.079013190805931</v>
      </c>
      <c r="J22" s="423">
        <v>34182</v>
      </c>
      <c r="K22" s="96">
        <f t="shared" si="4"/>
        <v>44.998815197072226</v>
      </c>
      <c r="L22" s="425">
        <v>16330</v>
      </c>
      <c r="M22" s="96">
        <f t="shared" si="5"/>
        <v>47.773682054882691</v>
      </c>
      <c r="N22" s="429">
        <v>52</v>
      </c>
      <c r="O22" s="95">
        <f t="shared" si="6"/>
        <v>0.15212685038909365</v>
      </c>
      <c r="P22" s="427">
        <v>17800</v>
      </c>
      <c r="Q22" s="94">
        <f t="shared" si="7"/>
        <v>52.074191094728221</v>
      </c>
      <c r="R22" s="93" t="s">
        <v>105</v>
      </c>
    </row>
    <row r="23" spans="1:18" s="41" customFormat="1" ht="24.75" customHeight="1">
      <c r="A23" s="99" t="s">
        <v>88</v>
      </c>
      <c r="B23" s="95">
        <f t="shared" si="8"/>
        <v>69043</v>
      </c>
      <c r="C23" s="98">
        <f t="shared" si="0"/>
        <v>100</v>
      </c>
      <c r="D23" s="417">
        <v>11800</v>
      </c>
      <c r="E23" s="97">
        <f t="shared" si="1"/>
        <v>17.090798487898844</v>
      </c>
      <c r="F23" s="419">
        <v>4834</v>
      </c>
      <c r="G23" s="97">
        <f t="shared" si="2"/>
        <v>7.0014338890256793</v>
      </c>
      <c r="H23" s="421">
        <v>19813</v>
      </c>
      <c r="I23" s="97">
        <f t="shared" si="3"/>
        <v>28.696609359384734</v>
      </c>
      <c r="J23" s="423">
        <v>32596</v>
      </c>
      <c r="K23" s="96">
        <f t="shared" si="4"/>
        <v>47.211158263690741</v>
      </c>
      <c r="L23" s="425">
        <v>14014</v>
      </c>
      <c r="M23" s="96">
        <f t="shared" si="5"/>
        <v>42.993005276721071</v>
      </c>
      <c r="N23" s="429">
        <v>53</v>
      </c>
      <c r="O23" s="95">
        <f t="shared" si="6"/>
        <v>0.16259663762424836</v>
      </c>
      <c r="P23" s="427">
        <v>18529</v>
      </c>
      <c r="Q23" s="94">
        <f t="shared" si="7"/>
        <v>56.844398085654682</v>
      </c>
      <c r="R23" s="93" t="s">
        <v>104</v>
      </c>
    </row>
    <row r="24" spans="1:18" s="41" customFormat="1" ht="24.75" customHeight="1">
      <c r="A24" s="99" t="s">
        <v>90</v>
      </c>
      <c r="B24" s="95">
        <f t="shared" si="8"/>
        <v>61153</v>
      </c>
      <c r="C24" s="98">
        <f t="shared" si="0"/>
        <v>100</v>
      </c>
      <c r="D24" s="417">
        <v>10591</v>
      </c>
      <c r="E24" s="97">
        <f t="shared" si="1"/>
        <v>17.318855984170849</v>
      </c>
      <c r="F24" s="419">
        <v>4245</v>
      </c>
      <c r="G24" s="97">
        <f t="shared" si="2"/>
        <v>6.9416054813337045</v>
      </c>
      <c r="H24" s="421">
        <v>18604</v>
      </c>
      <c r="I24" s="97">
        <f t="shared" si="3"/>
        <v>30.422056154236099</v>
      </c>
      <c r="J24" s="423">
        <v>27713</v>
      </c>
      <c r="K24" s="96">
        <f t="shared" si="4"/>
        <v>45.317482380259349</v>
      </c>
      <c r="L24" s="425">
        <v>11677</v>
      </c>
      <c r="M24" s="96">
        <f t="shared" si="5"/>
        <v>42.135459892469243</v>
      </c>
      <c r="N24" s="429">
        <v>42</v>
      </c>
      <c r="O24" s="95">
        <f t="shared" si="6"/>
        <v>0.15155342258145996</v>
      </c>
      <c r="P24" s="427">
        <v>15994</v>
      </c>
      <c r="Q24" s="94">
        <f t="shared" si="7"/>
        <v>57.7129866849493</v>
      </c>
      <c r="R24" s="93" t="s">
        <v>103</v>
      </c>
    </row>
    <row r="25" spans="1:18" s="41" customFormat="1" ht="24.75" customHeight="1">
      <c r="A25" s="99" t="s">
        <v>92</v>
      </c>
      <c r="B25" s="95">
        <f t="shared" si="8"/>
        <v>83969</v>
      </c>
      <c r="C25" s="98">
        <f t="shared" si="0"/>
        <v>100</v>
      </c>
      <c r="D25" s="417">
        <v>11290</v>
      </c>
      <c r="E25" s="97">
        <f t="shared" si="1"/>
        <v>13.445438197430004</v>
      </c>
      <c r="F25" s="419">
        <v>5049</v>
      </c>
      <c r="G25" s="97">
        <f t="shared" si="2"/>
        <v>6.0129333444485464</v>
      </c>
      <c r="H25" s="421">
        <v>22900</v>
      </c>
      <c r="I25" s="97">
        <f t="shared" si="3"/>
        <v>27.271969417284954</v>
      </c>
      <c r="J25" s="423">
        <v>44730</v>
      </c>
      <c r="K25" s="96">
        <f t="shared" si="4"/>
        <v>53.269659040836501</v>
      </c>
      <c r="L25" s="425">
        <v>25405</v>
      </c>
      <c r="M25" s="96">
        <f t="shared" si="5"/>
        <v>56.79633355689694</v>
      </c>
      <c r="N25" s="429">
        <v>56</v>
      </c>
      <c r="O25" s="95">
        <f t="shared" si="6"/>
        <v>0.12519561815336464</v>
      </c>
      <c r="P25" s="427">
        <v>19269</v>
      </c>
      <c r="Q25" s="94">
        <f t="shared" si="7"/>
        <v>43.078470824949697</v>
      </c>
      <c r="R25" s="93" t="s">
        <v>102</v>
      </c>
    </row>
    <row r="26" spans="1:18" s="41" customFormat="1" ht="24.75" customHeight="1" thickBot="1">
      <c r="A26" s="92" t="s">
        <v>94</v>
      </c>
      <c r="B26" s="91">
        <f t="shared" si="8"/>
        <v>84734</v>
      </c>
      <c r="C26" s="90">
        <f t="shared" si="0"/>
        <v>100</v>
      </c>
      <c r="D26" s="418">
        <v>11966</v>
      </c>
      <c r="E26" s="89">
        <f t="shared" si="1"/>
        <v>14.121840111407463</v>
      </c>
      <c r="F26" s="420">
        <v>6748</v>
      </c>
      <c r="G26" s="89">
        <f t="shared" si="2"/>
        <v>7.9637453678570589</v>
      </c>
      <c r="H26" s="422">
        <v>30664</v>
      </c>
      <c r="I26" s="89">
        <f t="shared" si="3"/>
        <v>36.188542969764207</v>
      </c>
      <c r="J26" s="424">
        <v>35356</v>
      </c>
      <c r="K26" s="88">
        <f t="shared" si="4"/>
        <v>41.725871550971277</v>
      </c>
      <c r="L26" s="426">
        <v>15737</v>
      </c>
      <c r="M26" s="88">
        <f t="shared" si="5"/>
        <v>44.510125579816723</v>
      </c>
      <c r="N26" s="430">
        <v>60</v>
      </c>
      <c r="O26" s="87">
        <f t="shared" si="6"/>
        <v>0.16970245502884942</v>
      </c>
      <c r="P26" s="428">
        <v>19559</v>
      </c>
      <c r="Q26" s="86">
        <f t="shared" si="7"/>
        <v>55.320171965154429</v>
      </c>
      <c r="R26" s="85" t="s">
        <v>101</v>
      </c>
    </row>
    <row r="27" spans="1:18" s="41" customFormat="1" ht="19.5" customHeight="1">
      <c r="A27" s="84" t="s">
        <v>100</v>
      </c>
      <c r="B27" s="82"/>
      <c r="C27" s="83"/>
      <c r="D27" s="82"/>
      <c r="E27" s="81"/>
      <c r="F27" s="82"/>
      <c r="G27" s="81"/>
      <c r="H27" s="82"/>
      <c r="I27" s="81"/>
      <c r="J27" s="543" t="s">
        <v>99</v>
      </c>
      <c r="K27" s="543"/>
      <c r="L27" s="543"/>
      <c r="M27" s="543"/>
      <c r="N27" s="543"/>
      <c r="O27" s="543"/>
      <c r="P27" s="543"/>
      <c r="Q27" s="543"/>
      <c r="R27" s="543"/>
    </row>
    <row r="28" spans="1:18" ht="3.75" customHeight="1">
      <c r="A28" s="74"/>
      <c r="B28" s="80"/>
      <c r="C28" s="74"/>
      <c r="D28" s="74"/>
      <c r="E28" s="79"/>
      <c r="F28" s="78"/>
      <c r="G28" s="75"/>
      <c r="H28" s="74"/>
      <c r="I28" s="75"/>
      <c r="J28" s="74"/>
      <c r="K28" s="77"/>
      <c r="L28" s="76"/>
      <c r="M28" s="75"/>
      <c r="N28" s="74"/>
      <c r="O28" s="75"/>
      <c r="P28" s="74"/>
      <c r="Q28" s="75"/>
      <c r="R28" s="74"/>
    </row>
    <row r="29" spans="1:18" ht="3.75" customHeight="1">
      <c r="G29" s="71"/>
    </row>
    <row r="30" spans="1:18" ht="3.75" customHeight="1">
      <c r="G30" s="71"/>
    </row>
    <row r="31" spans="1:18">
      <c r="G31" s="71"/>
    </row>
    <row r="32" spans="1:18">
      <c r="G32" s="71"/>
    </row>
    <row r="33" spans="7:7">
      <c r="G33" s="71"/>
    </row>
  </sheetData>
  <mergeCells count="17">
    <mergeCell ref="J27:R27"/>
    <mergeCell ref="K7:K8"/>
    <mergeCell ref="L7:L8"/>
    <mergeCell ref="M7:M8"/>
    <mergeCell ref="O7:O8"/>
    <mergeCell ref="P7:P8"/>
    <mergeCell ref="Q7:Q8"/>
    <mergeCell ref="A2:I2"/>
    <mergeCell ref="J2:R2"/>
    <mergeCell ref="A5:A8"/>
    <mergeCell ref="H5:I5"/>
    <mergeCell ref="R5:R8"/>
    <mergeCell ref="C6:C8"/>
    <mergeCell ref="E6:E8"/>
    <mergeCell ref="G6:G8"/>
    <mergeCell ref="I6:I8"/>
    <mergeCell ref="D7:D8"/>
  </mergeCells>
  <phoneticPr fontId="9" type="noConversion"/>
  <pageMargins left="0.15748031496062992" right="0.19685039370078741" top="0.98425196850393704" bottom="0.73" header="0.51181102362204722" footer="0.51181102362204722"/>
  <pageSetup paperSize="9" scale="68" orientation="landscape" r:id="rId1"/>
  <headerFooter alignWithMargins="0"/>
  <colBreaks count="1" manualBreakCount="1">
    <brk id="9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98"/>
  <sheetViews>
    <sheetView showGridLines="0" view="pageBreakPreview" zoomScaleNormal="100" workbookViewId="0">
      <selection activeCell="B19" sqref="B19"/>
    </sheetView>
  </sheetViews>
  <sheetFormatPr defaultRowHeight="15.75"/>
  <cols>
    <col min="1" max="1" width="8.875" style="328" customWidth="1"/>
    <col min="2" max="2" width="10.75" style="328" customWidth="1"/>
    <col min="3" max="3" width="8.5" style="328" bestFit="1" customWidth="1"/>
    <col min="4" max="4" width="11.125" style="328" customWidth="1"/>
    <col min="5" max="5" width="10.25" style="329" customWidth="1"/>
    <col min="6" max="6" width="11" style="329" customWidth="1"/>
    <col min="7" max="7" width="9.625" style="329" bestFit="1" customWidth="1"/>
    <col min="8" max="8" width="10.375" style="329" customWidth="1"/>
    <col min="9" max="9" width="10.5" style="329" customWidth="1"/>
    <col min="10" max="10" width="5.375" style="329" customWidth="1"/>
    <col min="11" max="11" width="7" style="329" customWidth="1"/>
    <col min="12" max="12" width="7.125" style="329" customWidth="1"/>
    <col min="13" max="13" width="6.875" style="329" customWidth="1"/>
    <col min="14" max="14" width="9.625" style="329" bestFit="1" customWidth="1"/>
    <col min="15" max="15" width="10.75" style="329" bestFit="1" customWidth="1"/>
    <col min="16" max="16" width="9.5" style="329" bestFit="1" customWidth="1"/>
    <col min="17" max="17" width="10.75" style="329" bestFit="1" customWidth="1"/>
    <col min="18" max="18" width="9.625" style="329" bestFit="1" customWidth="1"/>
    <col min="19" max="19" width="9.375" style="329" bestFit="1" customWidth="1"/>
    <col min="20" max="20" width="14.625" style="328" customWidth="1"/>
    <col min="21" max="256" width="9" style="330"/>
    <col min="257" max="257" width="8.875" style="330" customWidth="1"/>
    <col min="258" max="258" width="10.75" style="330" customWidth="1"/>
    <col min="259" max="259" width="8.5" style="330" bestFit="1" customWidth="1"/>
    <col min="260" max="260" width="11.125" style="330" customWidth="1"/>
    <col min="261" max="261" width="10.25" style="330" customWidth="1"/>
    <col min="262" max="262" width="11" style="330" customWidth="1"/>
    <col min="263" max="263" width="9.625" style="330" bestFit="1" customWidth="1"/>
    <col min="264" max="264" width="10.375" style="330" customWidth="1"/>
    <col min="265" max="265" width="10.5" style="330" customWidth="1"/>
    <col min="266" max="266" width="5.375" style="330" customWidth="1"/>
    <col min="267" max="267" width="7" style="330" customWidth="1"/>
    <col min="268" max="268" width="7.125" style="330" customWidth="1"/>
    <col min="269" max="269" width="6.875" style="330" customWidth="1"/>
    <col min="270" max="270" width="9.625" style="330" bestFit="1" customWidth="1"/>
    <col min="271" max="271" width="10.75" style="330" bestFit="1" customWidth="1"/>
    <col min="272" max="272" width="5.875" style="330" bestFit="1" customWidth="1"/>
    <col min="273" max="273" width="10.75" style="330" bestFit="1" customWidth="1"/>
    <col min="274" max="274" width="9.625" style="330" bestFit="1" customWidth="1"/>
    <col min="275" max="275" width="9.375" style="330" bestFit="1" customWidth="1"/>
    <col min="276" max="276" width="14.625" style="330" customWidth="1"/>
    <col min="277" max="512" width="9" style="330"/>
    <col min="513" max="513" width="8.875" style="330" customWidth="1"/>
    <col min="514" max="514" width="10.75" style="330" customWidth="1"/>
    <col min="515" max="515" width="8.5" style="330" bestFit="1" customWidth="1"/>
    <col min="516" max="516" width="11.125" style="330" customWidth="1"/>
    <col min="517" max="517" width="10.25" style="330" customWidth="1"/>
    <col min="518" max="518" width="11" style="330" customWidth="1"/>
    <col min="519" max="519" width="9.625" style="330" bestFit="1" customWidth="1"/>
    <col min="520" max="520" width="10.375" style="330" customWidth="1"/>
    <col min="521" max="521" width="10.5" style="330" customWidth="1"/>
    <col min="522" max="522" width="5.375" style="330" customWidth="1"/>
    <col min="523" max="523" width="7" style="330" customWidth="1"/>
    <col min="524" max="524" width="7.125" style="330" customWidth="1"/>
    <col min="525" max="525" width="6.875" style="330" customWidth="1"/>
    <col min="526" max="526" width="9.625" style="330" bestFit="1" customWidth="1"/>
    <col min="527" max="527" width="10.75" style="330" bestFit="1" customWidth="1"/>
    <col min="528" max="528" width="5.875" style="330" bestFit="1" customWidth="1"/>
    <col min="529" max="529" width="10.75" style="330" bestFit="1" customWidth="1"/>
    <col min="530" max="530" width="9.625" style="330" bestFit="1" customWidth="1"/>
    <col min="531" max="531" width="9.375" style="330" bestFit="1" customWidth="1"/>
    <col min="532" max="532" width="14.625" style="330" customWidth="1"/>
    <col min="533" max="768" width="9" style="330"/>
    <col min="769" max="769" width="8.875" style="330" customWidth="1"/>
    <col min="770" max="770" width="10.75" style="330" customWidth="1"/>
    <col min="771" max="771" width="8.5" style="330" bestFit="1" customWidth="1"/>
    <col min="772" max="772" width="11.125" style="330" customWidth="1"/>
    <col min="773" max="773" width="10.25" style="330" customWidth="1"/>
    <col min="774" max="774" width="11" style="330" customWidth="1"/>
    <col min="775" max="775" width="9.625" style="330" bestFit="1" customWidth="1"/>
    <col min="776" max="776" width="10.375" style="330" customWidth="1"/>
    <col min="777" max="777" width="10.5" style="330" customWidth="1"/>
    <col min="778" max="778" width="5.375" style="330" customWidth="1"/>
    <col min="779" max="779" width="7" style="330" customWidth="1"/>
    <col min="780" max="780" width="7.125" style="330" customWidth="1"/>
    <col min="781" max="781" width="6.875" style="330" customWidth="1"/>
    <col min="782" max="782" width="9.625" style="330" bestFit="1" customWidth="1"/>
    <col min="783" max="783" width="10.75" style="330" bestFit="1" customWidth="1"/>
    <col min="784" max="784" width="5.875" style="330" bestFit="1" customWidth="1"/>
    <col min="785" max="785" width="10.75" style="330" bestFit="1" customWidth="1"/>
    <col min="786" max="786" width="9.625" style="330" bestFit="1" customWidth="1"/>
    <col min="787" max="787" width="9.375" style="330" bestFit="1" customWidth="1"/>
    <col min="788" max="788" width="14.625" style="330" customWidth="1"/>
    <col min="789" max="1024" width="9" style="330"/>
    <col min="1025" max="1025" width="8.875" style="330" customWidth="1"/>
    <col min="1026" max="1026" width="10.75" style="330" customWidth="1"/>
    <col min="1027" max="1027" width="8.5" style="330" bestFit="1" customWidth="1"/>
    <col min="1028" max="1028" width="11.125" style="330" customWidth="1"/>
    <col min="1029" max="1029" width="10.25" style="330" customWidth="1"/>
    <col min="1030" max="1030" width="11" style="330" customWidth="1"/>
    <col min="1031" max="1031" width="9.625" style="330" bestFit="1" customWidth="1"/>
    <col min="1032" max="1032" width="10.375" style="330" customWidth="1"/>
    <col min="1033" max="1033" width="10.5" style="330" customWidth="1"/>
    <col min="1034" max="1034" width="5.375" style="330" customWidth="1"/>
    <col min="1035" max="1035" width="7" style="330" customWidth="1"/>
    <col min="1036" max="1036" width="7.125" style="330" customWidth="1"/>
    <col min="1037" max="1037" width="6.875" style="330" customWidth="1"/>
    <col min="1038" max="1038" width="9.625" style="330" bestFit="1" customWidth="1"/>
    <col min="1039" max="1039" width="10.75" style="330" bestFit="1" customWidth="1"/>
    <col min="1040" max="1040" width="5.875" style="330" bestFit="1" customWidth="1"/>
    <col min="1041" max="1041" width="10.75" style="330" bestFit="1" customWidth="1"/>
    <col min="1042" max="1042" width="9.625" style="330" bestFit="1" customWidth="1"/>
    <col min="1043" max="1043" width="9.375" style="330" bestFit="1" customWidth="1"/>
    <col min="1044" max="1044" width="14.625" style="330" customWidth="1"/>
    <col min="1045" max="1280" width="9" style="330"/>
    <col min="1281" max="1281" width="8.875" style="330" customWidth="1"/>
    <col min="1282" max="1282" width="10.75" style="330" customWidth="1"/>
    <col min="1283" max="1283" width="8.5" style="330" bestFit="1" customWidth="1"/>
    <col min="1284" max="1284" width="11.125" style="330" customWidth="1"/>
    <col min="1285" max="1285" width="10.25" style="330" customWidth="1"/>
    <col min="1286" max="1286" width="11" style="330" customWidth="1"/>
    <col min="1287" max="1287" width="9.625" style="330" bestFit="1" customWidth="1"/>
    <col min="1288" max="1288" width="10.375" style="330" customWidth="1"/>
    <col min="1289" max="1289" width="10.5" style="330" customWidth="1"/>
    <col min="1290" max="1290" width="5.375" style="330" customWidth="1"/>
    <col min="1291" max="1291" width="7" style="330" customWidth="1"/>
    <col min="1292" max="1292" width="7.125" style="330" customWidth="1"/>
    <col min="1293" max="1293" width="6.875" style="330" customWidth="1"/>
    <col min="1294" max="1294" width="9.625" style="330" bestFit="1" customWidth="1"/>
    <col min="1295" max="1295" width="10.75" style="330" bestFit="1" customWidth="1"/>
    <col min="1296" max="1296" width="5.875" style="330" bestFit="1" customWidth="1"/>
    <col min="1297" max="1297" width="10.75" style="330" bestFit="1" customWidth="1"/>
    <col min="1298" max="1298" width="9.625" style="330" bestFit="1" customWidth="1"/>
    <col min="1299" max="1299" width="9.375" style="330" bestFit="1" customWidth="1"/>
    <col min="1300" max="1300" width="14.625" style="330" customWidth="1"/>
    <col min="1301" max="1536" width="9" style="330"/>
    <col min="1537" max="1537" width="8.875" style="330" customWidth="1"/>
    <col min="1538" max="1538" width="10.75" style="330" customWidth="1"/>
    <col min="1539" max="1539" width="8.5" style="330" bestFit="1" customWidth="1"/>
    <col min="1540" max="1540" width="11.125" style="330" customWidth="1"/>
    <col min="1541" max="1541" width="10.25" style="330" customWidth="1"/>
    <col min="1542" max="1542" width="11" style="330" customWidth="1"/>
    <col min="1543" max="1543" width="9.625" style="330" bestFit="1" customWidth="1"/>
    <col min="1544" max="1544" width="10.375" style="330" customWidth="1"/>
    <col min="1545" max="1545" width="10.5" style="330" customWidth="1"/>
    <col min="1546" max="1546" width="5.375" style="330" customWidth="1"/>
    <col min="1547" max="1547" width="7" style="330" customWidth="1"/>
    <col min="1548" max="1548" width="7.125" style="330" customWidth="1"/>
    <col min="1549" max="1549" width="6.875" style="330" customWidth="1"/>
    <col min="1550" max="1550" width="9.625" style="330" bestFit="1" customWidth="1"/>
    <col min="1551" max="1551" width="10.75" style="330" bestFit="1" customWidth="1"/>
    <col min="1552" max="1552" width="5.875" style="330" bestFit="1" customWidth="1"/>
    <col min="1553" max="1553" width="10.75" style="330" bestFit="1" customWidth="1"/>
    <col min="1554" max="1554" width="9.625" style="330" bestFit="1" customWidth="1"/>
    <col min="1555" max="1555" width="9.375" style="330" bestFit="1" customWidth="1"/>
    <col min="1556" max="1556" width="14.625" style="330" customWidth="1"/>
    <col min="1557" max="1792" width="9" style="330"/>
    <col min="1793" max="1793" width="8.875" style="330" customWidth="1"/>
    <col min="1794" max="1794" width="10.75" style="330" customWidth="1"/>
    <col min="1795" max="1795" width="8.5" style="330" bestFit="1" customWidth="1"/>
    <col min="1796" max="1796" width="11.125" style="330" customWidth="1"/>
    <col min="1797" max="1797" width="10.25" style="330" customWidth="1"/>
    <col min="1798" max="1798" width="11" style="330" customWidth="1"/>
    <col min="1799" max="1799" width="9.625" style="330" bestFit="1" customWidth="1"/>
    <col min="1800" max="1800" width="10.375" style="330" customWidth="1"/>
    <col min="1801" max="1801" width="10.5" style="330" customWidth="1"/>
    <col min="1802" max="1802" width="5.375" style="330" customWidth="1"/>
    <col min="1803" max="1803" width="7" style="330" customWidth="1"/>
    <col min="1804" max="1804" width="7.125" style="330" customWidth="1"/>
    <col min="1805" max="1805" width="6.875" style="330" customWidth="1"/>
    <col min="1806" max="1806" width="9.625" style="330" bestFit="1" customWidth="1"/>
    <col min="1807" max="1807" width="10.75" style="330" bestFit="1" customWidth="1"/>
    <col min="1808" max="1808" width="5.875" style="330" bestFit="1" customWidth="1"/>
    <col min="1809" max="1809" width="10.75" style="330" bestFit="1" customWidth="1"/>
    <col min="1810" max="1810" width="9.625" style="330" bestFit="1" customWidth="1"/>
    <col min="1811" max="1811" width="9.375" style="330" bestFit="1" customWidth="1"/>
    <col min="1812" max="1812" width="14.625" style="330" customWidth="1"/>
    <col min="1813" max="2048" width="9" style="330"/>
    <col min="2049" max="2049" width="8.875" style="330" customWidth="1"/>
    <col min="2050" max="2050" width="10.75" style="330" customWidth="1"/>
    <col min="2051" max="2051" width="8.5" style="330" bestFit="1" customWidth="1"/>
    <col min="2052" max="2052" width="11.125" style="330" customWidth="1"/>
    <col min="2053" max="2053" width="10.25" style="330" customWidth="1"/>
    <col min="2054" max="2054" width="11" style="330" customWidth="1"/>
    <col min="2055" max="2055" width="9.625" style="330" bestFit="1" customWidth="1"/>
    <col min="2056" max="2056" width="10.375" style="330" customWidth="1"/>
    <col min="2057" max="2057" width="10.5" style="330" customWidth="1"/>
    <col min="2058" max="2058" width="5.375" style="330" customWidth="1"/>
    <col min="2059" max="2059" width="7" style="330" customWidth="1"/>
    <col min="2060" max="2060" width="7.125" style="330" customWidth="1"/>
    <col min="2061" max="2061" width="6.875" style="330" customWidth="1"/>
    <col min="2062" max="2062" width="9.625" style="330" bestFit="1" customWidth="1"/>
    <col min="2063" max="2063" width="10.75" style="330" bestFit="1" customWidth="1"/>
    <col min="2064" max="2064" width="5.875" style="330" bestFit="1" customWidth="1"/>
    <col min="2065" max="2065" width="10.75" style="330" bestFit="1" customWidth="1"/>
    <col min="2066" max="2066" width="9.625" style="330" bestFit="1" customWidth="1"/>
    <col min="2067" max="2067" width="9.375" style="330" bestFit="1" customWidth="1"/>
    <col min="2068" max="2068" width="14.625" style="330" customWidth="1"/>
    <col min="2069" max="2304" width="9" style="330"/>
    <col min="2305" max="2305" width="8.875" style="330" customWidth="1"/>
    <col min="2306" max="2306" width="10.75" style="330" customWidth="1"/>
    <col min="2307" max="2307" width="8.5" style="330" bestFit="1" customWidth="1"/>
    <col min="2308" max="2308" width="11.125" style="330" customWidth="1"/>
    <col min="2309" max="2309" width="10.25" style="330" customWidth="1"/>
    <col min="2310" max="2310" width="11" style="330" customWidth="1"/>
    <col min="2311" max="2311" width="9.625" style="330" bestFit="1" customWidth="1"/>
    <col min="2312" max="2312" width="10.375" style="330" customWidth="1"/>
    <col min="2313" max="2313" width="10.5" style="330" customWidth="1"/>
    <col min="2314" max="2314" width="5.375" style="330" customWidth="1"/>
    <col min="2315" max="2315" width="7" style="330" customWidth="1"/>
    <col min="2316" max="2316" width="7.125" style="330" customWidth="1"/>
    <col min="2317" max="2317" width="6.875" style="330" customWidth="1"/>
    <col min="2318" max="2318" width="9.625" style="330" bestFit="1" customWidth="1"/>
    <col min="2319" max="2319" width="10.75" style="330" bestFit="1" customWidth="1"/>
    <col min="2320" max="2320" width="5.875" style="330" bestFit="1" customWidth="1"/>
    <col min="2321" max="2321" width="10.75" style="330" bestFit="1" customWidth="1"/>
    <col min="2322" max="2322" width="9.625" style="330" bestFit="1" customWidth="1"/>
    <col min="2323" max="2323" width="9.375" style="330" bestFit="1" customWidth="1"/>
    <col min="2324" max="2324" width="14.625" style="330" customWidth="1"/>
    <col min="2325" max="2560" width="9" style="330"/>
    <col min="2561" max="2561" width="8.875" style="330" customWidth="1"/>
    <col min="2562" max="2562" width="10.75" style="330" customWidth="1"/>
    <col min="2563" max="2563" width="8.5" style="330" bestFit="1" customWidth="1"/>
    <col min="2564" max="2564" width="11.125" style="330" customWidth="1"/>
    <col min="2565" max="2565" width="10.25" style="330" customWidth="1"/>
    <col min="2566" max="2566" width="11" style="330" customWidth="1"/>
    <col min="2567" max="2567" width="9.625" style="330" bestFit="1" customWidth="1"/>
    <col min="2568" max="2568" width="10.375" style="330" customWidth="1"/>
    <col min="2569" max="2569" width="10.5" style="330" customWidth="1"/>
    <col min="2570" max="2570" width="5.375" style="330" customWidth="1"/>
    <col min="2571" max="2571" width="7" style="330" customWidth="1"/>
    <col min="2572" max="2572" width="7.125" style="330" customWidth="1"/>
    <col min="2573" max="2573" width="6.875" style="330" customWidth="1"/>
    <col min="2574" max="2574" width="9.625" style="330" bestFit="1" customWidth="1"/>
    <col min="2575" max="2575" width="10.75" style="330" bestFit="1" customWidth="1"/>
    <col min="2576" max="2576" width="5.875" style="330" bestFit="1" customWidth="1"/>
    <col min="2577" max="2577" width="10.75" style="330" bestFit="1" customWidth="1"/>
    <col min="2578" max="2578" width="9.625" style="330" bestFit="1" customWidth="1"/>
    <col min="2579" max="2579" width="9.375" style="330" bestFit="1" customWidth="1"/>
    <col min="2580" max="2580" width="14.625" style="330" customWidth="1"/>
    <col min="2581" max="2816" width="9" style="330"/>
    <col min="2817" max="2817" width="8.875" style="330" customWidth="1"/>
    <col min="2818" max="2818" width="10.75" style="330" customWidth="1"/>
    <col min="2819" max="2819" width="8.5" style="330" bestFit="1" customWidth="1"/>
    <col min="2820" max="2820" width="11.125" style="330" customWidth="1"/>
    <col min="2821" max="2821" width="10.25" style="330" customWidth="1"/>
    <col min="2822" max="2822" width="11" style="330" customWidth="1"/>
    <col min="2823" max="2823" width="9.625" style="330" bestFit="1" customWidth="1"/>
    <col min="2824" max="2824" width="10.375" style="330" customWidth="1"/>
    <col min="2825" max="2825" width="10.5" style="330" customWidth="1"/>
    <col min="2826" max="2826" width="5.375" style="330" customWidth="1"/>
    <col min="2827" max="2827" width="7" style="330" customWidth="1"/>
    <col min="2828" max="2828" width="7.125" style="330" customWidth="1"/>
    <col min="2829" max="2829" width="6.875" style="330" customWidth="1"/>
    <col min="2830" max="2830" width="9.625" style="330" bestFit="1" customWidth="1"/>
    <col min="2831" max="2831" width="10.75" style="330" bestFit="1" customWidth="1"/>
    <col min="2832" max="2832" width="5.875" style="330" bestFit="1" customWidth="1"/>
    <col min="2833" max="2833" width="10.75" style="330" bestFit="1" customWidth="1"/>
    <col min="2834" max="2834" width="9.625" style="330" bestFit="1" customWidth="1"/>
    <col min="2835" max="2835" width="9.375" style="330" bestFit="1" customWidth="1"/>
    <col min="2836" max="2836" width="14.625" style="330" customWidth="1"/>
    <col min="2837" max="3072" width="9" style="330"/>
    <col min="3073" max="3073" width="8.875" style="330" customWidth="1"/>
    <col min="3074" max="3074" width="10.75" style="330" customWidth="1"/>
    <col min="3075" max="3075" width="8.5" style="330" bestFit="1" customWidth="1"/>
    <col min="3076" max="3076" width="11.125" style="330" customWidth="1"/>
    <col min="3077" max="3077" width="10.25" style="330" customWidth="1"/>
    <col min="3078" max="3078" width="11" style="330" customWidth="1"/>
    <col min="3079" max="3079" width="9.625" style="330" bestFit="1" customWidth="1"/>
    <col min="3080" max="3080" width="10.375" style="330" customWidth="1"/>
    <col min="3081" max="3081" width="10.5" style="330" customWidth="1"/>
    <col min="3082" max="3082" width="5.375" style="330" customWidth="1"/>
    <col min="3083" max="3083" width="7" style="330" customWidth="1"/>
    <col min="3084" max="3084" width="7.125" style="330" customWidth="1"/>
    <col min="3085" max="3085" width="6.875" style="330" customWidth="1"/>
    <col min="3086" max="3086" width="9.625" style="330" bestFit="1" customWidth="1"/>
    <col min="3087" max="3087" width="10.75" style="330" bestFit="1" customWidth="1"/>
    <col min="3088" max="3088" width="5.875" style="330" bestFit="1" customWidth="1"/>
    <col min="3089" max="3089" width="10.75" style="330" bestFit="1" customWidth="1"/>
    <col min="3090" max="3090" width="9.625" style="330" bestFit="1" customWidth="1"/>
    <col min="3091" max="3091" width="9.375" style="330" bestFit="1" customWidth="1"/>
    <col min="3092" max="3092" width="14.625" style="330" customWidth="1"/>
    <col min="3093" max="3328" width="9" style="330"/>
    <col min="3329" max="3329" width="8.875" style="330" customWidth="1"/>
    <col min="3330" max="3330" width="10.75" style="330" customWidth="1"/>
    <col min="3331" max="3331" width="8.5" style="330" bestFit="1" customWidth="1"/>
    <col min="3332" max="3332" width="11.125" style="330" customWidth="1"/>
    <col min="3333" max="3333" width="10.25" style="330" customWidth="1"/>
    <col min="3334" max="3334" width="11" style="330" customWidth="1"/>
    <col min="3335" max="3335" width="9.625" style="330" bestFit="1" customWidth="1"/>
    <col min="3336" max="3336" width="10.375" style="330" customWidth="1"/>
    <col min="3337" max="3337" width="10.5" style="330" customWidth="1"/>
    <col min="3338" max="3338" width="5.375" style="330" customWidth="1"/>
    <col min="3339" max="3339" width="7" style="330" customWidth="1"/>
    <col min="3340" max="3340" width="7.125" style="330" customWidth="1"/>
    <col min="3341" max="3341" width="6.875" style="330" customWidth="1"/>
    <col min="3342" max="3342" width="9.625" style="330" bestFit="1" customWidth="1"/>
    <col min="3343" max="3343" width="10.75" style="330" bestFit="1" customWidth="1"/>
    <col min="3344" max="3344" width="5.875" style="330" bestFit="1" customWidth="1"/>
    <col min="3345" max="3345" width="10.75" style="330" bestFit="1" customWidth="1"/>
    <col min="3346" max="3346" width="9.625" style="330" bestFit="1" customWidth="1"/>
    <col min="3347" max="3347" width="9.375" style="330" bestFit="1" customWidth="1"/>
    <col min="3348" max="3348" width="14.625" style="330" customWidth="1"/>
    <col min="3349" max="3584" width="9" style="330"/>
    <col min="3585" max="3585" width="8.875" style="330" customWidth="1"/>
    <col min="3586" max="3586" width="10.75" style="330" customWidth="1"/>
    <col min="3587" max="3587" width="8.5" style="330" bestFit="1" customWidth="1"/>
    <col min="3588" max="3588" width="11.125" style="330" customWidth="1"/>
    <col min="3589" max="3589" width="10.25" style="330" customWidth="1"/>
    <col min="3590" max="3590" width="11" style="330" customWidth="1"/>
    <col min="3591" max="3591" width="9.625" style="330" bestFit="1" customWidth="1"/>
    <col min="3592" max="3592" width="10.375" style="330" customWidth="1"/>
    <col min="3593" max="3593" width="10.5" style="330" customWidth="1"/>
    <col min="3594" max="3594" width="5.375" style="330" customWidth="1"/>
    <col min="3595" max="3595" width="7" style="330" customWidth="1"/>
    <col min="3596" max="3596" width="7.125" style="330" customWidth="1"/>
    <col min="3597" max="3597" width="6.875" style="330" customWidth="1"/>
    <col min="3598" max="3598" width="9.625" style="330" bestFit="1" customWidth="1"/>
    <col min="3599" max="3599" width="10.75" style="330" bestFit="1" customWidth="1"/>
    <col min="3600" max="3600" width="5.875" style="330" bestFit="1" customWidth="1"/>
    <col min="3601" max="3601" width="10.75" style="330" bestFit="1" customWidth="1"/>
    <col min="3602" max="3602" width="9.625" style="330" bestFit="1" customWidth="1"/>
    <col min="3603" max="3603" width="9.375" style="330" bestFit="1" customWidth="1"/>
    <col min="3604" max="3604" width="14.625" style="330" customWidth="1"/>
    <col min="3605" max="3840" width="9" style="330"/>
    <col min="3841" max="3841" width="8.875" style="330" customWidth="1"/>
    <col min="3842" max="3842" width="10.75" style="330" customWidth="1"/>
    <col min="3843" max="3843" width="8.5" style="330" bestFit="1" customWidth="1"/>
    <col min="3844" max="3844" width="11.125" style="330" customWidth="1"/>
    <col min="3845" max="3845" width="10.25" style="330" customWidth="1"/>
    <col min="3846" max="3846" width="11" style="330" customWidth="1"/>
    <col min="3847" max="3847" width="9.625" style="330" bestFit="1" customWidth="1"/>
    <col min="3848" max="3848" width="10.375" style="330" customWidth="1"/>
    <col min="3849" max="3849" width="10.5" style="330" customWidth="1"/>
    <col min="3850" max="3850" width="5.375" style="330" customWidth="1"/>
    <col min="3851" max="3851" width="7" style="330" customWidth="1"/>
    <col min="3852" max="3852" width="7.125" style="330" customWidth="1"/>
    <col min="3853" max="3853" width="6.875" style="330" customWidth="1"/>
    <col min="3854" max="3854" width="9.625" style="330" bestFit="1" customWidth="1"/>
    <col min="3855" max="3855" width="10.75" style="330" bestFit="1" customWidth="1"/>
    <col min="3856" max="3856" width="5.875" style="330" bestFit="1" customWidth="1"/>
    <col min="3857" max="3857" width="10.75" style="330" bestFit="1" customWidth="1"/>
    <col min="3858" max="3858" width="9.625" style="330" bestFit="1" customWidth="1"/>
    <col min="3859" max="3859" width="9.375" style="330" bestFit="1" customWidth="1"/>
    <col min="3860" max="3860" width="14.625" style="330" customWidth="1"/>
    <col min="3861" max="4096" width="9" style="330"/>
    <col min="4097" max="4097" width="8.875" style="330" customWidth="1"/>
    <col min="4098" max="4098" width="10.75" style="330" customWidth="1"/>
    <col min="4099" max="4099" width="8.5" style="330" bestFit="1" customWidth="1"/>
    <col min="4100" max="4100" width="11.125" style="330" customWidth="1"/>
    <col min="4101" max="4101" width="10.25" style="330" customWidth="1"/>
    <col min="4102" max="4102" width="11" style="330" customWidth="1"/>
    <col min="4103" max="4103" width="9.625" style="330" bestFit="1" customWidth="1"/>
    <col min="4104" max="4104" width="10.375" style="330" customWidth="1"/>
    <col min="4105" max="4105" width="10.5" style="330" customWidth="1"/>
    <col min="4106" max="4106" width="5.375" style="330" customWidth="1"/>
    <col min="4107" max="4107" width="7" style="330" customWidth="1"/>
    <col min="4108" max="4108" width="7.125" style="330" customWidth="1"/>
    <col min="4109" max="4109" width="6.875" style="330" customWidth="1"/>
    <col min="4110" max="4110" width="9.625" style="330" bestFit="1" customWidth="1"/>
    <col min="4111" max="4111" width="10.75" style="330" bestFit="1" customWidth="1"/>
    <col min="4112" max="4112" width="5.875" style="330" bestFit="1" customWidth="1"/>
    <col min="4113" max="4113" width="10.75" style="330" bestFit="1" customWidth="1"/>
    <col min="4114" max="4114" width="9.625" style="330" bestFit="1" customWidth="1"/>
    <col min="4115" max="4115" width="9.375" style="330" bestFit="1" customWidth="1"/>
    <col min="4116" max="4116" width="14.625" style="330" customWidth="1"/>
    <col min="4117" max="4352" width="9" style="330"/>
    <col min="4353" max="4353" width="8.875" style="330" customWidth="1"/>
    <col min="4354" max="4354" width="10.75" style="330" customWidth="1"/>
    <col min="4355" max="4355" width="8.5" style="330" bestFit="1" customWidth="1"/>
    <col min="4356" max="4356" width="11.125" style="330" customWidth="1"/>
    <col min="4357" max="4357" width="10.25" style="330" customWidth="1"/>
    <col min="4358" max="4358" width="11" style="330" customWidth="1"/>
    <col min="4359" max="4359" width="9.625" style="330" bestFit="1" customWidth="1"/>
    <col min="4360" max="4360" width="10.375" style="330" customWidth="1"/>
    <col min="4361" max="4361" width="10.5" style="330" customWidth="1"/>
    <col min="4362" max="4362" width="5.375" style="330" customWidth="1"/>
    <col min="4363" max="4363" width="7" style="330" customWidth="1"/>
    <col min="4364" max="4364" width="7.125" style="330" customWidth="1"/>
    <col min="4365" max="4365" width="6.875" style="330" customWidth="1"/>
    <col min="4366" max="4366" width="9.625" style="330" bestFit="1" customWidth="1"/>
    <col min="4367" max="4367" width="10.75" style="330" bestFit="1" customWidth="1"/>
    <col min="4368" max="4368" width="5.875" style="330" bestFit="1" customWidth="1"/>
    <col min="4369" max="4369" width="10.75" style="330" bestFit="1" customWidth="1"/>
    <col min="4370" max="4370" width="9.625" style="330" bestFit="1" customWidth="1"/>
    <col min="4371" max="4371" width="9.375" style="330" bestFit="1" customWidth="1"/>
    <col min="4372" max="4372" width="14.625" style="330" customWidth="1"/>
    <col min="4373" max="4608" width="9" style="330"/>
    <col min="4609" max="4609" width="8.875" style="330" customWidth="1"/>
    <col min="4610" max="4610" width="10.75" style="330" customWidth="1"/>
    <col min="4611" max="4611" width="8.5" style="330" bestFit="1" customWidth="1"/>
    <col min="4612" max="4612" width="11.125" style="330" customWidth="1"/>
    <col min="4613" max="4613" width="10.25" style="330" customWidth="1"/>
    <col min="4614" max="4614" width="11" style="330" customWidth="1"/>
    <col min="4615" max="4615" width="9.625" style="330" bestFit="1" customWidth="1"/>
    <col min="4616" max="4616" width="10.375" style="330" customWidth="1"/>
    <col min="4617" max="4617" width="10.5" style="330" customWidth="1"/>
    <col min="4618" max="4618" width="5.375" style="330" customWidth="1"/>
    <col min="4619" max="4619" width="7" style="330" customWidth="1"/>
    <col min="4620" max="4620" width="7.125" style="330" customWidth="1"/>
    <col min="4621" max="4621" width="6.875" style="330" customWidth="1"/>
    <col min="4622" max="4622" width="9.625" style="330" bestFit="1" customWidth="1"/>
    <col min="4623" max="4623" width="10.75" style="330" bestFit="1" customWidth="1"/>
    <col min="4624" max="4624" width="5.875" style="330" bestFit="1" customWidth="1"/>
    <col min="4625" max="4625" width="10.75" style="330" bestFit="1" customWidth="1"/>
    <col min="4626" max="4626" width="9.625" style="330" bestFit="1" customWidth="1"/>
    <col min="4627" max="4627" width="9.375" style="330" bestFit="1" customWidth="1"/>
    <col min="4628" max="4628" width="14.625" style="330" customWidth="1"/>
    <col min="4629" max="4864" width="9" style="330"/>
    <col min="4865" max="4865" width="8.875" style="330" customWidth="1"/>
    <col min="4866" max="4866" width="10.75" style="330" customWidth="1"/>
    <col min="4867" max="4867" width="8.5" style="330" bestFit="1" customWidth="1"/>
    <col min="4868" max="4868" width="11.125" style="330" customWidth="1"/>
    <col min="4869" max="4869" width="10.25" style="330" customWidth="1"/>
    <col min="4870" max="4870" width="11" style="330" customWidth="1"/>
    <col min="4871" max="4871" width="9.625" style="330" bestFit="1" customWidth="1"/>
    <col min="4872" max="4872" width="10.375" style="330" customWidth="1"/>
    <col min="4873" max="4873" width="10.5" style="330" customWidth="1"/>
    <col min="4874" max="4874" width="5.375" style="330" customWidth="1"/>
    <col min="4875" max="4875" width="7" style="330" customWidth="1"/>
    <col min="4876" max="4876" width="7.125" style="330" customWidth="1"/>
    <col min="4877" max="4877" width="6.875" style="330" customWidth="1"/>
    <col min="4878" max="4878" width="9.625" style="330" bestFit="1" customWidth="1"/>
    <col min="4879" max="4879" width="10.75" style="330" bestFit="1" customWidth="1"/>
    <col min="4880" max="4880" width="5.875" style="330" bestFit="1" customWidth="1"/>
    <col min="4881" max="4881" width="10.75" style="330" bestFit="1" customWidth="1"/>
    <col min="4882" max="4882" width="9.625" style="330" bestFit="1" customWidth="1"/>
    <col min="4883" max="4883" width="9.375" style="330" bestFit="1" customWidth="1"/>
    <col min="4884" max="4884" width="14.625" style="330" customWidth="1"/>
    <col min="4885" max="5120" width="9" style="330"/>
    <col min="5121" max="5121" width="8.875" style="330" customWidth="1"/>
    <col min="5122" max="5122" width="10.75" style="330" customWidth="1"/>
    <col min="5123" max="5123" width="8.5" style="330" bestFit="1" customWidth="1"/>
    <col min="5124" max="5124" width="11.125" style="330" customWidth="1"/>
    <col min="5125" max="5125" width="10.25" style="330" customWidth="1"/>
    <col min="5126" max="5126" width="11" style="330" customWidth="1"/>
    <col min="5127" max="5127" width="9.625" style="330" bestFit="1" customWidth="1"/>
    <col min="5128" max="5128" width="10.375" style="330" customWidth="1"/>
    <col min="5129" max="5129" width="10.5" style="330" customWidth="1"/>
    <col min="5130" max="5130" width="5.375" style="330" customWidth="1"/>
    <col min="5131" max="5131" width="7" style="330" customWidth="1"/>
    <col min="5132" max="5132" width="7.125" style="330" customWidth="1"/>
    <col min="5133" max="5133" width="6.875" style="330" customWidth="1"/>
    <col min="5134" max="5134" width="9.625" style="330" bestFit="1" customWidth="1"/>
    <col min="5135" max="5135" width="10.75" style="330" bestFit="1" customWidth="1"/>
    <col min="5136" max="5136" width="5.875" style="330" bestFit="1" customWidth="1"/>
    <col min="5137" max="5137" width="10.75" style="330" bestFit="1" customWidth="1"/>
    <col min="5138" max="5138" width="9.625" style="330" bestFit="1" customWidth="1"/>
    <col min="5139" max="5139" width="9.375" style="330" bestFit="1" customWidth="1"/>
    <col min="5140" max="5140" width="14.625" style="330" customWidth="1"/>
    <col min="5141" max="5376" width="9" style="330"/>
    <col min="5377" max="5377" width="8.875" style="330" customWidth="1"/>
    <col min="5378" max="5378" width="10.75" style="330" customWidth="1"/>
    <col min="5379" max="5379" width="8.5" style="330" bestFit="1" customWidth="1"/>
    <col min="5380" max="5380" width="11.125" style="330" customWidth="1"/>
    <col min="5381" max="5381" width="10.25" style="330" customWidth="1"/>
    <col min="5382" max="5382" width="11" style="330" customWidth="1"/>
    <col min="5383" max="5383" width="9.625" style="330" bestFit="1" customWidth="1"/>
    <col min="5384" max="5384" width="10.375" style="330" customWidth="1"/>
    <col min="5385" max="5385" width="10.5" style="330" customWidth="1"/>
    <col min="5386" max="5386" width="5.375" style="330" customWidth="1"/>
    <col min="5387" max="5387" width="7" style="330" customWidth="1"/>
    <col min="5388" max="5388" width="7.125" style="330" customWidth="1"/>
    <col min="5389" max="5389" width="6.875" style="330" customWidth="1"/>
    <col min="5390" max="5390" width="9.625" style="330" bestFit="1" customWidth="1"/>
    <col min="5391" max="5391" width="10.75" style="330" bestFit="1" customWidth="1"/>
    <col min="5392" max="5392" width="5.875" style="330" bestFit="1" customWidth="1"/>
    <col min="5393" max="5393" width="10.75" style="330" bestFit="1" customWidth="1"/>
    <col min="5394" max="5394" width="9.625" style="330" bestFit="1" customWidth="1"/>
    <col min="5395" max="5395" width="9.375" style="330" bestFit="1" customWidth="1"/>
    <col min="5396" max="5396" width="14.625" style="330" customWidth="1"/>
    <col min="5397" max="5632" width="9" style="330"/>
    <col min="5633" max="5633" width="8.875" style="330" customWidth="1"/>
    <col min="5634" max="5634" width="10.75" style="330" customWidth="1"/>
    <col min="5635" max="5635" width="8.5" style="330" bestFit="1" customWidth="1"/>
    <col min="5636" max="5636" width="11.125" style="330" customWidth="1"/>
    <col min="5637" max="5637" width="10.25" style="330" customWidth="1"/>
    <col min="5638" max="5638" width="11" style="330" customWidth="1"/>
    <col min="5639" max="5639" width="9.625" style="330" bestFit="1" customWidth="1"/>
    <col min="5640" max="5640" width="10.375" style="330" customWidth="1"/>
    <col min="5641" max="5641" width="10.5" style="330" customWidth="1"/>
    <col min="5642" max="5642" width="5.375" style="330" customWidth="1"/>
    <col min="5643" max="5643" width="7" style="330" customWidth="1"/>
    <col min="5644" max="5644" width="7.125" style="330" customWidth="1"/>
    <col min="5645" max="5645" width="6.875" style="330" customWidth="1"/>
    <col min="5646" max="5646" width="9.625" style="330" bestFit="1" customWidth="1"/>
    <col min="5647" max="5647" width="10.75" style="330" bestFit="1" customWidth="1"/>
    <col min="5648" max="5648" width="5.875" style="330" bestFit="1" customWidth="1"/>
    <col min="5649" max="5649" width="10.75" style="330" bestFit="1" customWidth="1"/>
    <col min="5650" max="5650" width="9.625" style="330" bestFit="1" customWidth="1"/>
    <col min="5651" max="5651" width="9.375" style="330" bestFit="1" customWidth="1"/>
    <col min="5652" max="5652" width="14.625" style="330" customWidth="1"/>
    <col min="5653" max="5888" width="9" style="330"/>
    <col min="5889" max="5889" width="8.875" style="330" customWidth="1"/>
    <col min="5890" max="5890" width="10.75" style="330" customWidth="1"/>
    <col min="5891" max="5891" width="8.5" style="330" bestFit="1" customWidth="1"/>
    <col min="5892" max="5892" width="11.125" style="330" customWidth="1"/>
    <col min="5893" max="5893" width="10.25" style="330" customWidth="1"/>
    <col min="5894" max="5894" width="11" style="330" customWidth="1"/>
    <col min="5895" max="5895" width="9.625" style="330" bestFit="1" customWidth="1"/>
    <col min="5896" max="5896" width="10.375" style="330" customWidth="1"/>
    <col min="5897" max="5897" width="10.5" style="330" customWidth="1"/>
    <col min="5898" max="5898" width="5.375" style="330" customWidth="1"/>
    <col min="5899" max="5899" width="7" style="330" customWidth="1"/>
    <col min="5900" max="5900" width="7.125" style="330" customWidth="1"/>
    <col min="5901" max="5901" width="6.875" style="330" customWidth="1"/>
    <col min="5902" max="5902" width="9.625" style="330" bestFit="1" customWidth="1"/>
    <col min="5903" max="5903" width="10.75" style="330" bestFit="1" customWidth="1"/>
    <col min="5904" max="5904" width="5.875" style="330" bestFit="1" customWidth="1"/>
    <col min="5905" max="5905" width="10.75" style="330" bestFit="1" customWidth="1"/>
    <col min="5906" max="5906" width="9.625" style="330" bestFit="1" customWidth="1"/>
    <col min="5907" max="5907" width="9.375" style="330" bestFit="1" customWidth="1"/>
    <col min="5908" max="5908" width="14.625" style="330" customWidth="1"/>
    <col min="5909" max="6144" width="9" style="330"/>
    <col min="6145" max="6145" width="8.875" style="330" customWidth="1"/>
    <col min="6146" max="6146" width="10.75" style="330" customWidth="1"/>
    <col min="6147" max="6147" width="8.5" style="330" bestFit="1" customWidth="1"/>
    <col min="6148" max="6148" width="11.125" style="330" customWidth="1"/>
    <col min="6149" max="6149" width="10.25" style="330" customWidth="1"/>
    <col min="6150" max="6150" width="11" style="330" customWidth="1"/>
    <col min="6151" max="6151" width="9.625" style="330" bestFit="1" customWidth="1"/>
    <col min="6152" max="6152" width="10.375" style="330" customWidth="1"/>
    <col min="6153" max="6153" width="10.5" style="330" customWidth="1"/>
    <col min="6154" max="6154" width="5.375" style="330" customWidth="1"/>
    <col min="6155" max="6155" width="7" style="330" customWidth="1"/>
    <col min="6156" max="6156" width="7.125" style="330" customWidth="1"/>
    <col min="6157" max="6157" width="6.875" style="330" customWidth="1"/>
    <col min="6158" max="6158" width="9.625" style="330" bestFit="1" customWidth="1"/>
    <col min="6159" max="6159" width="10.75" style="330" bestFit="1" customWidth="1"/>
    <col min="6160" max="6160" width="5.875" style="330" bestFit="1" customWidth="1"/>
    <col min="6161" max="6161" width="10.75" style="330" bestFit="1" customWidth="1"/>
    <col min="6162" max="6162" width="9.625" style="330" bestFit="1" customWidth="1"/>
    <col min="6163" max="6163" width="9.375" style="330" bestFit="1" customWidth="1"/>
    <col min="6164" max="6164" width="14.625" style="330" customWidth="1"/>
    <col min="6165" max="6400" width="9" style="330"/>
    <col min="6401" max="6401" width="8.875" style="330" customWidth="1"/>
    <col min="6402" max="6402" width="10.75" style="330" customWidth="1"/>
    <col min="6403" max="6403" width="8.5" style="330" bestFit="1" customWidth="1"/>
    <col min="6404" max="6404" width="11.125" style="330" customWidth="1"/>
    <col min="6405" max="6405" width="10.25" style="330" customWidth="1"/>
    <col min="6406" max="6406" width="11" style="330" customWidth="1"/>
    <col min="6407" max="6407" width="9.625" style="330" bestFit="1" customWidth="1"/>
    <col min="6408" max="6408" width="10.375" style="330" customWidth="1"/>
    <col min="6409" max="6409" width="10.5" style="330" customWidth="1"/>
    <col min="6410" max="6410" width="5.375" style="330" customWidth="1"/>
    <col min="6411" max="6411" width="7" style="330" customWidth="1"/>
    <col min="6412" max="6412" width="7.125" style="330" customWidth="1"/>
    <col min="6413" max="6413" width="6.875" style="330" customWidth="1"/>
    <col min="6414" max="6414" width="9.625" style="330" bestFit="1" customWidth="1"/>
    <col min="6415" max="6415" width="10.75" style="330" bestFit="1" customWidth="1"/>
    <col min="6416" max="6416" width="5.875" style="330" bestFit="1" customWidth="1"/>
    <col min="6417" max="6417" width="10.75" style="330" bestFit="1" customWidth="1"/>
    <col min="6418" max="6418" width="9.625" style="330" bestFit="1" customWidth="1"/>
    <col min="6419" max="6419" width="9.375" style="330" bestFit="1" customWidth="1"/>
    <col min="6420" max="6420" width="14.625" style="330" customWidth="1"/>
    <col min="6421" max="6656" width="9" style="330"/>
    <col min="6657" max="6657" width="8.875" style="330" customWidth="1"/>
    <col min="6658" max="6658" width="10.75" style="330" customWidth="1"/>
    <col min="6659" max="6659" width="8.5" style="330" bestFit="1" customWidth="1"/>
    <col min="6660" max="6660" width="11.125" style="330" customWidth="1"/>
    <col min="6661" max="6661" width="10.25" style="330" customWidth="1"/>
    <col min="6662" max="6662" width="11" style="330" customWidth="1"/>
    <col min="6663" max="6663" width="9.625" style="330" bestFit="1" customWidth="1"/>
    <col min="6664" max="6664" width="10.375" style="330" customWidth="1"/>
    <col min="6665" max="6665" width="10.5" style="330" customWidth="1"/>
    <col min="6666" max="6666" width="5.375" style="330" customWidth="1"/>
    <col min="6667" max="6667" width="7" style="330" customWidth="1"/>
    <col min="6668" max="6668" width="7.125" style="330" customWidth="1"/>
    <col min="6669" max="6669" width="6.875" style="330" customWidth="1"/>
    <col min="6670" max="6670" width="9.625" style="330" bestFit="1" customWidth="1"/>
    <col min="6671" max="6671" width="10.75" style="330" bestFit="1" customWidth="1"/>
    <col min="6672" max="6672" width="5.875" style="330" bestFit="1" customWidth="1"/>
    <col min="6673" max="6673" width="10.75" style="330" bestFit="1" customWidth="1"/>
    <col min="6674" max="6674" width="9.625" style="330" bestFit="1" customWidth="1"/>
    <col min="6675" max="6675" width="9.375" style="330" bestFit="1" customWidth="1"/>
    <col min="6676" max="6676" width="14.625" style="330" customWidth="1"/>
    <col min="6677" max="6912" width="9" style="330"/>
    <col min="6913" max="6913" width="8.875" style="330" customWidth="1"/>
    <col min="6914" max="6914" width="10.75" style="330" customWidth="1"/>
    <col min="6915" max="6915" width="8.5" style="330" bestFit="1" customWidth="1"/>
    <col min="6916" max="6916" width="11.125" style="330" customWidth="1"/>
    <col min="6917" max="6917" width="10.25" style="330" customWidth="1"/>
    <col min="6918" max="6918" width="11" style="330" customWidth="1"/>
    <col min="6919" max="6919" width="9.625" style="330" bestFit="1" customWidth="1"/>
    <col min="6920" max="6920" width="10.375" style="330" customWidth="1"/>
    <col min="6921" max="6921" width="10.5" style="330" customWidth="1"/>
    <col min="6922" max="6922" width="5.375" style="330" customWidth="1"/>
    <col min="6923" max="6923" width="7" style="330" customWidth="1"/>
    <col min="6924" max="6924" width="7.125" style="330" customWidth="1"/>
    <col min="6925" max="6925" width="6.875" style="330" customWidth="1"/>
    <col min="6926" max="6926" width="9.625" style="330" bestFit="1" customWidth="1"/>
    <col min="6927" max="6927" width="10.75" style="330" bestFit="1" customWidth="1"/>
    <col min="6928" max="6928" width="5.875" style="330" bestFit="1" customWidth="1"/>
    <col min="6929" max="6929" width="10.75" style="330" bestFit="1" customWidth="1"/>
    <col min="6930" max="6930" width="9.625" style="330" bestFit="1" customWidth="1"/>
    <col min="6931" max="6931" width="9.375" style="330" bestFit="1" customWidth="1"/>
    <col min="6932" max="6932" width="14.625" style="330" customWidth="1"/>
    <col min="6933" max="7168" width="9" style="330"/>
    <col min="7169" max="7169" width="8.875" style="330" customWidth="1"/>
    <col min="7170" max="7170" width="10.75" style="330" customWidth="1"/>
    <col min="7171" max="7171" width="8.5" style="330" bestFit="1" customWidth="1"/>
    <col min="7172" max="7172" width="11.125" style="330" customWidth="1"/>
    <col min="7173" max="7173" width="10.25" style="330" customWidth="1"/>
    <col min="7174" max="7174" width="11" style="330" customWidth="1"/>
    <col min="7175" max="7175" width="9.625" style="330" bestFit="1" customWidth="1"/>
    <col min="7176" max="7176" width="10.375" style="330" customWidth="1"/>
    <col min="7177" max="7177" width="10.5" style="330" customWidth="1"/>
    <col min="7178" max="7178" width="5.375" style="330" customWidth="1"/>
    <col min="7179" max="7179" width="7" style="330" customWidth="1"/>
    <col min="7180" max="7180" width="7.125" style="330" customWidth="1"/>
    <col min="7181" max="7181" width="6.875" style="330" customWidth="1"/>
    <col min="7182" max="7182" width="9.625" style="330" bestFit="1" customWidth="1"/>
    <col min="7183" max="7183" width="10.75" style="330" bestFit="1" customWidth="1"/>
    <col min="7184" max="7184" width="5.875" style="330" bestFit="1" customWidth="1"/>
    <col min="7185" max="7185" width="10.75" style="330" bestFit="1" customWidth="1"/>
    <col min="7186" max="7186" width="9.625" style="330" bestFit="1" customWidth="1"/>
    <col min="7187" max="7187" width="9.375" style="330" bestFit="1" customWidth="1"/>
    <col min="7188" max="7188" width="14.625" style="330" customWidth="1"/>
    <col min="7189" max="7424" width="9" style="330"/>
    <col min="7425" max="7425" width="8.875" style="330" customWidth="1"/>
    <col min="7426" max="7426" width="10.75" style="330" customWidth="1"/>
    <col min="7427" max="7427" width="8.5" style="330" bestFit="1" customWidth="1"/>
    <col min="7428" max="7428" width="11.125" style="330" customWidth="1"/>
    <col min="7429" max="7429" width="10.25" style="330" customWidth="1"/>
    <col min="7430" max="7430" width="11" style="330" customWidth="1"/>
    <col min="7431" max="7431" width="9.625" style="330" bestFit="1" customWidth="1"/>
    <col min="7432" max="7432" width="10.375" style="330" customWidth="1"/>
    <col min="7433" max="7433" width="10.5" style="330" customWidth="1"/>
    <col min="7434" max="7434" width="5.375" style="330" customWidth="1"/>
    <col min="7435" max="7435" width="7" style="330" customWidth="1"/>
    <col min="7436" max="7436" width="7.125" style="330" customWidth="1"/>
    <col min="7437" max="7437" width="6.875" style="330" customWidth="1"/>
    <col min="7438" max="7438" width="9.625" style="330" bestFit="1" customWidth="1"/>
    <col min="7439" max="7439" width="10.75" style="330" bestFit="1" customWidth="1"/>
    <col min="7440" max="7440" width="5.875" style="330" bestFit="1" customWidth="1"/>
    <col min="7441" max="7441" width="10.75" style="330" bestFit="1" customWidth="1"/>
    <col min="7442" max="7442" width="9.625" style="330" bestFit="1" customWidth="1"/>
    <col min="7443" max="7443" width="9.375" style="330" bestFit="1" customWidth="1"/>
    <col min="7444" max="7444" width="14.625" style="330" customWidth="1"/>
    <col min="7445" max="7680" width="9" style="330"/>
    <col min="7681" max="7681" width="8.875" style="330" customWidth="1"/>
    <col min="7682" max="7682" width="10.75" style="330" customWidth="1"/>
    <col min="7683" max="7683" width="8.5" style="330" bestFit="1" customWidth="1"/>
    <col min="7684" max="7684" width="11.125" style="330" customWidth="1"/>
    <col min="7685" max="7685" width="10.25" style="330" customWidth="1"/>
    <col min="7686" max="7686" width="11" style="330" customWidth="1"/>
    <col min="7687" max="7687" width="9.625" style="330" bestFit="1" customWidth="1"/>
    <col min="7688" max="7688" width="10.375" style="330" customWidth="1"/>
    <col min="7689" max="7689" width="10.5" style="330" customWidth="1"/>
    <col min="7690" max="7690" width="5.375" style="330" customWidth="1"/>
    <col min="7691" max="7691" width="7" style="330" customWidth="1"/>
    <col min="7692" max="7692" width="7.125" style="330" customWidth="1"/>
    <col min="7693" max="7693" width="6.875" style="330" customWidth="1"/>
    <col min="7694" max="7694" width="9.625" style="330" bestFit="1" customWidth="1"/>
    <col min="7695" max="7695" width="10.75" style="330" bestFit="1" customWidth="1"/>
    <col min="7696" max="7696" width="5.875" style="330" bestFit="1" customWidth="1"/>
    <col min="7697" max="7697" width="10.75" style="330" bestFit="1" customWidth="1"/>
    <col min="7698" max="7698" width="9.625" style="330" bestFit="1" customWidth="1"/>
    <col min="7699" max="7699" width="9.375" style="330" bestFit="1" customWidth="1"/>
    <col min="7700" max="7700" width="14.625" style="330" customWidth="1"/>
    <col min="7701" max="7936" width="9" style="330"/>
    <col min="7937" max="7937" width="8.875" style="330" customWidth="1"/>
    <col min="7938" max="7938" width="10.75" style="330" customWidth="1"/>
    <col min="7939" max="7939" width="8.5" style="330" bestFit="1" customWidth="1"/>
    <col min="7940" max="7940" width="11.125" style="330" customWidth="1"/>
    <col min="7941" max="7941" width="10.25" style="330" customWidth="1"/>
    <col min="7942" max="7942" width="11" style="330" customWidth="1"/>
    <col min="7943" max="7943" width="9.625" style="330" bestFit="1" customWidth="1"/>
    <col min="7944" max="7944" width="10.375" style="330" customWidth="1"/>
    <col min="7945" max="7945" width="10.5" style="330" customWidth="1"/>
    <col min="7946" max="7946" width="5.375" style="330" customWidth="1"/>
    <col min="7947" max="7947" width="7" style="330" customWidth="1"/>
    <col min="7948" max="7948" width="7.125" style="330" customWidth="1"/>
    <col min="7949" max="7949" width="6.875" style="330" customWidth="1"/>
    <col min="7950" max="7950" width="9.625" style="330" bestFit="1" customWidth="1"/>
    <col min="7951" max="7951" width="10.75" style="330" bestFit="1" customWidth="1"/>
    <col min="7952" max="7952" width="5.875" style="330" bestFit="1" customWidth="1"/>
    <col min="7953" max="7953" width="10.75" style="330" bestFit="1" customWidth="1"/>
    <col min="7954" max="7954" width="9.625" style="330" bestFit="1" customWidth="1"/>
    <col min="7955" max="7955" width="9.375" style="330" bestFit="1" customWidth="1"/>
    <col min="7956" max="7956" width="14.625" style="330" customWidth="1"/>
    <col min="7957" max="8192" width="9" style="330"/>
    <col min="8193" max="8193" width="8.875" style="330" customWidth="1"/>
    <col min="8194" max="8194" width="10.75" style="330" customWidth="1"/>
    <col min="8195" max="8195" width="8.5" style="330" bestFit="1" customWidth="1"/>
    <col min="8196" max="8196" width="11.125" style="330" customWidth="1"/>
    <col min="8197" max="8197" width="10.25" style="330" customWidth="1"/>
    <col min="8198" max="8198" width="11" style="330" customWidth="1"/>
    <col min="8199" max="8199" width="9.625" style="330" bestFit="1" customWidth="1"/>
    <col min="8200" max="8200" width="10.375" style="330" customWidth="1"/>
    <col min="8201" max="8201" width="10.5" style="330" customWidth="1"/>
    <col min="8202" max="8202" width="5.375" style="330" customWidth="1"/>
    <col min="8203" max="8203" width="7" style="330" customWidth="1"/>
    <col min="8204" max="8204" width="7.125" style="330" customWidth="1"/>
    <col min="8205" max="8205" width="6.875" style="330" customWidth="1"/>
    <col min="8206" max="8206" width="9.625" style="330" bestFit="1" customWidth="1"/>
    <col min="8207" max="8207" width="10.75" style="330" bestFit="1" customWidth="1"/>
    <col min="8208" max="8208" width="5.875" style="330" bestFit="1" customWidth="1"/>
    <col min="8209" max="8209" width="10.75" style="330" bestFit="1" customWidth="1"/>
    <col min="8210" max="8210" width="9.625" style="330" bestFit="1" customWidth="1"/>
    <col min="8211" max="8211" width="9.375" style="330" bestFit="1" customWidth="1"/>
    <col min="8212" max="8212" width="14.625" style="330" customWidth="1"/>
    <col min="8213" max="8448" width="9" style="330"/>
    <col min="8449" max="8449" width="8.875" style="330" customWidth="1"/>
    <col min="8450" max="8450" width="10.75" style="330" customWidth="1"/>
    <col min="8451" max="8451" width="8.5" style="330" bestFit="1" customWidth="1"/>
    <col min="8452" max="8452" width="11.125" style="330" customWidth="1"/>
    <col min="8453" max="8453" width="10.25" style="330" customWidth="1"/>
    <col min="8454" max="8454" width="11" style="330" customWidth="1"/>
    <col min="8455" max="8455" width="9.625" style="330" bestFit="1" customWidth="1"/>
    <col min="8456" max="8456" width="10.375" style="330" customWidth="1"/>
    <col min="8457" max="8457" width="10.5" style="330" customWidth="1"/>
    <col min="8458" max="8458" width="5.375" style="330" customWidth="1"/>
    <col min="8459" max="8459" width="7" style="330" customWidth="1"/>
    <col min="8460" max="8460" width="7.125" style="330" customWidth="1"/>
    <col min="8461" max="8461" width="6.875" style="330" customWidth="1"/>
    <col min="8462" max="8462" width="9.625" style="330" bestFit="1" customWidth="1"/>
    <col min="8463" max="8463" width="10.75" style="330" bestFit="1" customWidth="1"/>
    <col min="8464" max="8464" width="5.875" style="330" bestFit="1" customWidth="1"/>
    <col min="8465" max="8465" width="10.75" style="330" bestFit="1" customWidth="1"/>
    <col min="8466" max="8466" width="9.625" style="330" bestFit="1" customWidth="1"/>
    <col min="8467" max="8467" width="9.375" style="330" bestFit="1" customWidth="1"/>
    <col min="8468" max="8468" width="14.625" style="330" customWidth="1"/>
    <col min="8469" max="8704" width="9" style="330"/>
    <col min="8705" max="8705" width="8.875" style="330" customWidth="1"/>
    <col min="8706" max="8706" width="10.75" style="330" customWidth="1"/>
    <col min="8707" max="8707" width="8.5" style="330" bestFit="1" customWidth="1"/>
    <col min="8708" max="8708" width="11.125" style="330" customWidth="1"/>
    <col min="8709" max="8709" width="10.25" style="330" customWidth="1"/>
    <col min="8710" max="8710" width="11" style="330" customWidth="1"/>
    <col min="8711" max="8711" width="9.625" style="330" bestFit="1" customWidth="1"/>
    <col min="8712" max="8712" width="10.375" style="330" customWidth="1"/>
    <col min="8713" max="8713" width="10.5" style="330" customWidth="1"/>
    <col min="8714" max="8714" width="5.375" style="330" customWidth="1"/>
    <col min="8715" max="8715" width="7" style="330" customWidth="1"/>
    <col min="8716" max="8716" width="7.125" style="330" customWidth="1"/>
    <col min="8717" max="8717" width="6.875" style="330" customWidth="1"/>
    <col min="8718" max="8718" width="9.625" style="330" bestFit="1" customWidth="1"/>
    <col min="8719" max="8719" width="10.75" style="330" bestFit="1" customWidth="1"/>
    <col min="8720" max="8720" width="5.875" style="330" bestFit="1" customWidth="1"/>
    <col min="8721" max="8721" width="10.75" style="330" bestFit="1" customWidth="1"/>
    <col min="8722" max="8722" width="9.625" style="330" bestFit="1" customWidth="1"/>
    <col min="8723" max="8723" width="9.375" style="330" bestFit="1" customWidth="1"/>
    <col min="8724" max="8724" width="14.625" style="330" customWidth="1"/>
    <col min="8725" max="8960" width="9" style="330"/>
    <col min="8961" max="8961" width="8.875" style="330" customWidth="1"/>
    <col min="8962" max="8962" width="10.75" style="330" customWidth="1"/>
    <col min="8963" max="8963" width="8.5" style="330" bestFit="1" customWidth="1"/>
    <col min="8964" max="8964" width="11.125" style="330" customWidth="1"/>
    <col min="8965" max="8965" width="10.25" style="330" customWidth="1"/>
    <col min="8966" max="8966" width="11" style="330" customWidth="1"/>
    <col min="8967" max="8967" width="9.625" style="330" bestFit="1" customWidth="1"/>
    <col min="8968" max="8968" width="10.375" style="330" customWidth="1"/>
    <col min="8969" max="8969" width="10.5" style="330" customWidth="1"/>
    <col min="8970" max="8970" width="5.375" style="330" customWidth="1"/>
    <col min="8971" max="8971" width="7" style="330" customWidth="1"/>
    <col min="8972" max="8972" width="7.125" style="330" customWidth="1"/>
    <col min="8973" max="8973" width="6.875" style="330" customWidth="1"/>
    <col min="8974" max="8974" width="9.625" style="330" bestFit="1" customWidth="1"/>
    <col min="8975" max="8975" width="10.75" style="330" bestFit="1" customWidth="1"/>
    <col min="8976" max="8976" width="5.875" style="330" bestFit="1" customWidth="1"/>
    <col min="8977" max="8977" width="10.75" style="330" bestFit="1" customWidth="1"/>
    <col min="8978" max="8978" width="9.625" style="330" bestFit="1" customWidth="1"/>
    <col min="8979" max="8979" width="9.375" style="330" bestFit="1" customWidth="1"/>
    <col min="8980" max="8980" width="14.625" style="330" customWidth="1"/>
    <col min="8981" max="9216" width="9" style="330"/>
    <col min="9217" max="9217" width="8.875" style="330" customWidth="1"/>
    <col min="9218" max="9218" width="10.75" style="330" customWidth="1"/>
    <col min="9219" max="9219" width="8.5" style="330" bestFit="1" customWidth="1"/>
    <col min="9220" max="9220" width="11.125" style="330" customWidth="1"/>
    <col min="9221" max="9221" width="10.25" style="330" customWidth="1"/>
    <col min="9222" max="9222" width="11" style="330" customWidth="1"/>
    <col min="9223" max="9223" width="9.625" style="330" bestFit="1" customWidth="1"/>
    <col min="9224" max="9224" width="10.375" style="330" customWidth="1"/>
    <col min="9225" max="9225" width="10.5" style="330" customWidth="1"/>
    <col min="9226" max="9226" width="5.375" style="330" customWidth="1"/>
    <col min="9227" max="9227" width="7" style="330" customWidth="1"/>
    <col min="9228" max="9228" width="7.125" style="330" customWidth="1"/>
    <col min="9229" max="9229" width="6.875" style="330" customWidth="1"/>
    <col min="9230" max="9230" width="9.625" style="330" bestFit="1" customWidth="1"/>
    <col min="9231" max="9231" width="10.75" style="330" bestFit="1" customWidth="1"/>
    <col min="9232" max="9232" width="5.875" style="330" bestFit="1" customWidth="1"/>
    <col min="9233" max="9233" width="10.75" style="330" bestFit="1" customWidth="1"/>
    <col min="9234" max="9234" width="9.625" style="330" bestFit="1" customWidth="1"/>
    <col min="9235" max="9235" width="9.375" style="330" bestFit="1" customWidth="1"/>
    <col min="9236" max="9236" width="14.625" style="330" customWidth="1"/>
    <col min="9237" max="9472" width="9" style="330"/>
    <col min="9473" max="9473" width="8.875" style="330" customWidth="1"/>
    <col min="9474" max="9474" width="10.75" style="330" customWidth="1"/>
    <col min="9475" max="9475" width="8.5" style="330" bestFit="1" customWidth="1"/>
    <col min="9476" max="9476" width="11.125" style="330" customWidth="1"/>
    <col min="9477" max="9477" width="10.25" style="330" customWidth="1"/>
    <col min="9478" max="9478" width="11" style="330" customWidth="1"/>
    <col min="9479" max="9479" width="9.625" style="330" bestFit="1" customWidth="1"/>
    <col min="9480" max="9480" width="10.375" style="330" customWidth="1"/>
    <col min="9481" max="9481" width="10.5" style="330" customWidth="1"/>
    <col min="9482" max="9482" width="5.375" style="330" customWidth="1"/>
    <col min="9483" max="9483" width="7" style="330" customWidth="1"/>
    <col min="9484" max="9484" width="7.125" style="330" customWidth="1"/>
    <col min="9485" max="9485" width="6.875" style="330" customWidth="1"/>
    <col min="9486" max="9486" width="9.625" style="330" bestFit="1" customWidth="1"/>
    <col min="9487" max="9487" width="10.75" style="330" bestFit="1" customWidth="1"/>
    <col min="9488" max="9488" width="5.875" style="330" bestFit="1" customWidth="1"/>
    <col min="9489" max="9489" width="10.75" style="330" bestFit="1" customWidth="1"/>
    <col min="9490" max="9490" width="9.625" style="330" bestFit="1" customWidth="1"/>
    <col min="9491" max="9491" width="9.375" style="330" bestFit="1" customWidth="1"/>
    <col min="9492" max="9492" width="14.625" style="330" customWidth="1"/>
    <col min="9493" max="9728" width="9" style="330"/>
    <col min="9729" max="9729" width="8.875" style="330" customWidth="1"/>
    <col min="9730" max="9730" width="10.75" style="330" customWidth="1"/>
    <col min="9731" max="9731" width="8.5" style="330" bestFit="1" customWidth="1"/>
    <col min="9732" max="9732" width="11.125" style="330" customWidth="1"/>
    <col min="9733" max="9733" width="10.25" style="330" customWidth="1"/>
    <col min="9734" max="9734" width="11" style="330" customWidth="1"/>
    <col min="9735" max="9735" width="9.625" style="330" bestFit="1" customWidth="1"/>
    <col min="9736" max="9736" width="10.375" style="330" customWidth="1"/>
    <col min="9737" max="9737" width="10.5" style="330" customWidth="1"/>
    <col min="9738" max="9738" width="5.375" style="330" customWidth="1"/>
    <col min="9739" max="9739" width="7" style="330" customWidth="1"/>
    <col min="9740" max="9740" width="7.125" style="330" customWidth="1"/>
    <col min="9741" max="9741" width="6.875" style="330" customWidth="1"/>
    <col min="9742" max="9742" width="9.625" style="330" bestFit="1" customWidth="1"/>
    <col min="9743" max="9743" width="10.75" style="330" bestFit="1" customWidth="1"/>
    <col min="9744" max="9744" width="5.875" style="330" bestFit="1" customWidth="1"/>
    <col min="9745" max="9745" width="10.75" style="330" bestFit="1" customWidth="1"/>
    <col min="9746" max="9746" width="9.625" style="330" bestFit="1" customWidth="1"/>
    <col min="9747" max="9747" width="9.375" style="330" bestFit="1" customWidth="1"/>
    <col min="9748" max="9748" width="14.625" style="330" customWidth="1"/>
    <col min="9749" max="9984" width="9" style="330"/>
    <col min="9985" max="9985" width="8.875" style="330" customWidth="1"/>
    <col min="9986" max="9986" width="10.75" style="330" customWidth="1"/>
    <col min="9987" max="9987" width="8.5" style="330" bestFit="1" customWidth="1"/>
    <col min="9988" max="9988" width="11.125" style="330" customWidth="1"/>
    <col min="9989" max="9989" width="10.25" style="330" customWidth="1"/>
    <col min="9990" max="9990" width="11" style="330" customWidth="1"/>
    <col min="9991" max="9991" width="9.625" style="330" bestFit="1" customWidth="1"/>
    <col min="9992" max="9992" width="10.375" style="330" customWidth="1"/>
    <col min="9993" max="9993" width="10.5" style="330" customWidth="1"/>
    <col min="9994" max="9994" width="5.375" style="330" customWidth="1"/>
    <col min="9995" max="9995" width="7" style="330" customWidth="1"/>
    <col min="9996" max="9996" width="7.125" style="330" customWidth="1"/>
    <col min="9997" max="9997" width="6.875" style="330" customWidth="1"/>
    <col min="9998" max="9998" width="9.625" style="330" bestFit="1" customWidth="1"/>
    <col min="9999" max="9999" width="10.75" style="330" bestFit="1" customWidth="1"/>
    <col min="10000" max="10000" width="5.875" style="330" bestFit="1" customWidth="1"/>
    <col min="10001" max="10001" width="10.75" style="330" bestFit="1" customWidth="1"/>
    <col min="10002" max="10002" width="9.625" style="330" bestFit="1" customWidth="1"/>
    <col min="10003" max="10003" width="9.375" style="330" bestFit="1" customWidth="1"/>
    <col min="10004" max="10004" width="14.625" style="330" customWidth="1"/>
    <col min="10005" max="10240" width="9" style="330"/>
    <col min="10241" max="10241" width="8.875" style="330" customWidth="1"/>
    <col min="10242" max="10242" width="10.75" style="330" customWidth="1"/>
    <col min="10243" max="10243" width="8.5" style="330" bestFit="1" customWidth="1"/>
    <col min="10244" max="10244" width="11.125" style="330" customWidth="1"/>
    <col min="10245" max="10245" width="10.25" style="330" customWidth="1"/>
    <col min="10246" max="10246" width="11" style="330" customWidth="1"/>
    <col min="10247" max="10247" width="9.625" style="330" bestFit="1" customWidth="1"/>
    <col min="10248" max="10248" width="10.375" style="330" customWidth="1"/>
    <col min="10249" max="10249" width="10.5" style="330" customWidth="1"/>
    <col min="10250" max="10250" width="5.375" style="330" customWidth="1"/>
    <col min="10251" max="10251" width="7" style="330" customWidth="1"/>
    <col min="10252" max="10252" width="7.125" style="330" customWidth="1"/>
    <col min="10253" max="10253" width="6.875" style="330" customWidth="1"/>
    <col min="10254" max="10254" width="9.625" style="330" bestFit="1" customWidth="1"/>
    <col min="10255" max="10255" width="10.75" style="330" bestFit="1" customWidth="1"/>
    <col min="10256" max="10256" width="5.875" style="330" bestFit="1" customWidth="1"/>
    <col min="10257" max="10257" width="10.75" style="330" bestFit="1" customWidth="1"/>
    <col min="10258" max="10258" width="9.625" style="330" bestFit="1" customWidth="1"/>
    <col min="10259" max="10259" width="9.375" style="330" bestFit="1" customWidth="1"/>
    <col min="10260" max="10260" width="14.625" style="330" customWidth="1"/>
    <col min="10261" max="10496" width="9" style="330"/>
    <col min="10497" max="10497" width="8.875" style="330" customWidth="1"/>
    <col min="10498" max="10498" width="10.75" style="330" customWidth="1"/>
    <col min="10499" max="10499" width="8.5" style="330" bestFit="1" customWidth="1"/>
    <col min="10500" max="10500" width="11.125" style="330" customWidth="1"/>
    <col min="10501" max="10501" width="10.25" style="330" customWidth="1"/>
    <col min="10502" max="10502" width="11" style="330" customWidth="1"/>
    <col min="10503" max="10503" width="9.625" style="330" bestFit="1" customWidth="1"/>
    <col min="10504" max="10504" width="10.375" style="330" customWidth="1"/>
    <col min="10505" max="10505" width="10.5" style="330" customWidth="1"/>
    <col min="10506" max="10506" width="5.375" style="330" customWidth="1"/>
    <col min="10507" max="10507" width="7" style="330" customWidth="1"/>
    <col min="10508" max="10508" width="7.125" style="330" customWidth="1"/>
    <col min="10509" max="10509" width="6.875" style="330" customWidth="1"/>
    <col min="10510" max="10510" width="9.625" style="330" bestFit="1" customWidth="1"/>
    <col min="10511" max="10511" width="10.75" style="330" bestFit="1" customWidth="1"/>
    <col min="10512" max="10512" width="5.875" style="330" bestFit="1" customWidth="1"/>
    <col min="10513" max="10513" width="10.75" style="330" bestFit="1" customWidth="1"/>
    <col min="10514" max="10514" width="9.625" style="330" bestFit="1" customWidth="1"/>
    <col min="10515" max="10515" width="9.375" style="330" bestFit="1" customWidth="1"/>
    <col min="10516" max="10516" width="14.625" style="330" customWidth="1"/>
    <col min="10517" max="10752" width="9" style="330"/>
    <col min="10753" max="10753" width="8.875" style="330" customWidth="1"/>
    <col min="10754" max="10754" width="10.75" style="330" customWidth="1"/>
    <col min="10755" max="10755" width="8.5" style="330" bestFit="1" customWidth="1"/>
    <col min="10756" max="10756" width="11.125" style="330" customWidth="1"/>
    <col min="10757" max="10757" width="10.25" style="330" customWidth="1"/>
    <col min="10758" max="10758" width="11" style="330" customWidth="1"/>
    <col min="10759" max="10759" width="9.625" style="330" bestFit="1" customWidth="1"/>
    <col min="10760" max="10760" width="10.375" style="330" customWidth="1"/>
    <col min="10761" max="10761" width="10.5" style="330" customWidth="1"/>
    <col min="10762" max="10762" width="5.375" style="330" customWidth="1"/>
    <col min="10763" max="10763" width="7" style="330" customWidth="1"/>
    <col min="10764" max="10764" width="7.125" style="330" customWidth="1"/>
    <col min="10765" max="10765" width="6.875" style="330" customWidth="1"/>
    <col min="10766" max="10766" width="9.625" style="330" bestFit="1" customWidth="1"/>
    <col min="10767" max="10767" width="10.75" style="330" bestFit="1" customWidth="1"/>
    <col min="10768" max="10768" width="5.875" style="330" bestFit="1" customWidth="1"/>
    <col min="10769" max="10769" width="10.75" style="330" bestFit="1" customWidth="1"/>
    <col min="10770" max="10770" width="9.625" style="330" bestFit="1" customWidth="1"/>
    <col min="10771" max="10771" width="9.375" style="330" bestFit="1" customWidth="1"/>
    <col min="10772" max="10772" width="14.625" style="330" customWidth="1"/>
    <col min="10773" max="11008" width="9" style="330"/>
    <col min="11009" max="11009" width="8.875" style="330" customWidth="1"/>
    <col min="11010" max="11010" width="10.75" style="330" customWidth="1"/>
    <col min="11011" max="11011" width="8.5" style="330" bestFit="1" customWidth="1"/>
    <col min="11012" max="11012" width="11.125" style="330" customWidth="1"/>
    <col min="11013" max="11013" width="10.25" style="330" customWidth="1"/>
    <col min="11014" max="11014" width="11" style="330" customWidth="1"/>
    <col min="11015" max="11015" width="9.625" style="330" bestFit="1" customWidth="1"/>
    <col min="11016" max="11016" width="10.375" style="330" customWidth="1"/>
    <col min="11017" max="11017" width="10.5" style="330" customWidth="1"/>
    <col min="11018" max="11018" width="5.375" style="330" customWidth="1"/>
    <col min="11019" max="11019" width="7" style="330" customWidth="1"/>
    <col min="11020" max="11020" width="7.125" style="330" customWidth="1"/>
    <col min="11021" max="11021" width="6.875" style="330" customWidth="1"/>
    <col min="11022" max="11022" width="9.625" style="330" bestFit="1" customWidth="1"/>
    <col min="11023" max="11023" width="10.75" style="330" bestFit="1" customWidth="1"/>
    <col min="11024" max="11024" width="5.875" style="330" bestFit="1" customWidth="1"/>
    <col min="11025" max="11025" width="10.75" style="330" bestFit="1" customWidth="1"/>
    <col min="11026" max="11026" width="9.625" style="330" bestFit="1" customWidth="1"/>
    <col min="11027" max="11027" width="9.375" style="330" bestFit="1" customWidth="1"/>
    <col min="11028" max="11028" width="14.625" style="330" customWidth="1"/>
    <col min="11029" max="11264" width="9" style="330"/>
    <col min="11265" max="11265" width="8.875" style="330" customWidth="1"/>
    <col min="11266" max="11266" width="10.75" style="330" customWidth="1"/>
    <col min="11267" max="11267" width="8.5" style="330" bestFit="1" customWidth="1"/>
    <col min="11268" max="11268" width="11.125" style="330" customWidth="1"/>
    <col min="11269" max="11269" width="10.25" style="330" customWidth="1"/>
    <col min="11270" max="11270" width="11" style="330" customWidth="1"/>
    <col min="11271" max="11271" width="9.625" style="330" bestFit="1" customWidth="1"/>
    <col min="11272" max="11272" width="10.375" style="330" customWidth="1"/>
    <col min="11273" max="11273" width="10.5" style="330" customWidth="1"/>
    <col min="11274" max="11274" width="5.375" style="330" customWidth="1"/>
    <col min="11275" max="11275" width="7" style="330" customWidth="1"/>
    <col min="11276" max="11276" width="7.125" style="330" customWidth="1"/>
    <col min="11277" max="11277" width="6.875" style="330" customWidth="1"/>
    <col min="11278" max="11278" width="9.625" style="330" bestFit="1" customWidth="1"/>
    <col min="11279" max="11279" width="10.75" style="330" bestFit="1" customWidth="1"/>
    <col min="11280" max="11280" width="5.875" style="330" bestFit="1" customWidth="1"/>
    <col min="11281" max="11281" width="10.75" style="330" bestFit="1" customWidth="1"/>
    <col min="11282" max="11282" width="9.625" style="330" bestFit="1" customWidth="1"/>
    <col min="11283" max="11283" width="9.375" style="330" bestFit="1" customWidth="1"/>
    <col min="11284" max="11284" width="14.625" style="330" customWidth="1"/>
    <col min="11285" max="11520" width="9" style="330"/>
    <col min="11521" max="11521" width="8.875" style="330" customWidth="1"/>
    <col min="11522" max="11522" width="10.75" style="330" customWidth="1"/>
    <col min="11523" max="11523" width="8.5" style="330" bestFit="1" customWidth="1"/>
    <col min="11524" max="11524" width="11.125" style="330" customWidth="1"/>
    <col min="11525" max="11525" width="10.25" style="330" customWidth="1"/>
    <col min="11526" max="11526" width="11" style="330" customWidth="1"/>
    <col min="11527" max="11527" width="9.625" style="330" bestFit="1" customWidth="1"/>
    <col min="11528" max="11528" width="10.375" style="330" customWidth="1"/>
    <col min="11529" max="11529" width="10.5" style="330" customWidth="1"/>
    <col min="11530" max="11530" width="5.375" style="330" customWidth="1"/>
    <col min="11531" max="11531" width="7" style="330" customWidth="1"/>
    <col min="11532" max="11532" width="7.125" style="330" customWidth="1"/>
    <col min="11533" max="11533" width="6.875" style="330" customWidth="1"/>
    <col min="11534" max="11534" width="9.625" style="330" bestFit="1" customWidth="1"/>
    <col min="11535" max="11535" width="10.75" style="330" bestFit="1" customWidth="1"/>
    <col min="11536" max="11536" width="5.875" style="330" bestFit="1" customWidth="1"/>
    <col min="11537" max="11537" width="10.75" style="330" bestFit="1" customWidth="1"/>
    <col min="11538" max="11538" width="9.625" style="330" bestFit="1" customWidth="1"/>
    <col min="11539" max="11539" width="9.375" style="330" bestFit="1" customWidth="1"/>
    <col min="11540" max="11540" width="14.625" style="330" customWidth="1"/>
    <col min="11541" max="11776" width="9" style="330"/>
    <col min="11777" max="11777" width="8.875" style="330" customWidth="1"/>
    <col min="11778" max="11778" width="10.75" style="330" customWidth="1"/>
    <col min="11779" max="11779" width="8.5" style="330" bestFit="1" customWidth="1"/>
    <col min="11780" max="11780" width="11.125" style="330" customWidth="1"/>
    <col min="11781" max="11781" width="10.25" style="330" customWidth="1"/>
    <col min="11782" max="11782" width="11" style="330" customWidth="1"/>
    <col min="11783" max="11783" width="9.625" style="330" bestFit="1" customWidth="1"/>
    <col min="11784" max="11784" width="10.375" style="330" customWidth="1"/>
    <col min="11785" max="11785" width="10.5" style="330" customWidth="1"/>
    <col min="11786" max="11786" width="5.375" style="330" customWidth="1"/>
    <col min="11787" max="11787" width="7" style="330" customWidth="1"/>
    <col min="11788" max="11788" width="7.125" style="330" customWidth="1"/>
    <col min="11789" max="11789" width="6.875" style="330" customWidth="1"/>
    <col min="11790" max="11790" width="9.625" style="330" bestFit="1" customWidth="1"/>
    <col min="11791" max="11791" width="10.75" style="330" bestFit="1" customWidth="1"/>
    <col min="11792" max="11792" width="5.875" style="330" bestFit="1" customWidth="1"/>
    <col min="11793" max="11793" width="10.75" style="330" bestFit="1" customWidth="1"/>
    <col min="11794" max="11794" width="9.625" style="330" bestFit="1" customWidth="1"/>
    <col min="11795" max="11795" width="9.375" style="330" bestFit="1" customWidth="1"/>
    <col min="11796" max="11796" width="14.625" style="330" customWidth="1"/>
    <col min="11797" max="12032" width="9" style="330"/>
    <col min="12033" max="12033" width="8.875" style="330" customWidth="1"/>
    <col min="12034" max="12034" width="10.75" style="330" customWidth="1"/>
    <col min="12035" max="12035" width="8.5" style="330" bestFit="1" customWidth="1"/>
    <col min="12036" max="12036" width="11.125" style="330" customWidth="1"/>
    <col min="12037" max="12037" width="10.25" style="330" customWidth="1"/>
    <col min="12038" max="12038" width="11" style="330" customWidth="1"/>
    <col min="12039" max="12039" width="9.625" style="330" bestFit="1" customWidth="1"/>
    <col min="12040" max="12040" width="10.375" style="330" customWidth="1"/>
    <col min="12041" max="12041" width="10.5" style="330" customWidth="1"/>
    <col min="12042" max="12042" width="5.375" style="330" customWidth="1"/>
    <col min="12043" max="12043" width="7" style="330" customWidth="1"/>
    <col min="12044" max="12044" width="7.125" style="330" customWidth="1"/>
    <col min="12045" max="12045" width="6.875" style="330" customWidth="1"/>
    <col min="12046" max="12046" width="9.625" style="330" bestFit="1" customWidth="1"/>
    <col min="12047" max="12047" width="10.75" style="330" bestFit="1" customWidth="1"/>
    <col min="12048" max="12048" width="5.875" style="330" bestFit="1" customWidth="1"/>
    <col min="12049" max="12049" width="10.75" style="330" bestFit="1" customWidth="1"/>
    <col min="12050" max="12050" width="9.625" style="330" bestFit="1" customWidth="1"/>
    <col min="12051" max="12051" width="9.375" style="330" bestFit="1" customWidth="1"/>
    <col min="12052" max="12052" width="14.625" style="330" customWidth="1"/>
    <col min="12053" max="12288" width="9" style="330"/>
    <col min="12289" max="12289" width="8.875" style="330" customWidth="1"/>
    <col min="12290" max="12290" width="10.75" style="330" customWidth="1"/>
    <col min="12291" max="12291" width="8.5" style="330" bestFit="1" customWidth="1"/>
    <col min="12292" max="12292" width="11.125" style="330" customWidth="1"/>
    <col min="12293" max="12293" width="10.25" style="330" customWidth="1"/>
    <col min="12294" max="12294" width="11" style="330" customWidth="1"/>
    <col min="12295" max="12295" width="9.625" style="330" bestFit="1" customWidth="1"/>
    <col min="12296" max="12296" width="10.375" style="330" customWidth="1"/>
    <col min="12297" max="12297" width="10.5" style="330" customWidth="1"/>
    <col min="12298" max="12298" width="5.375" style="330" customWidth="1"/>
    <col min="12299" max="12299" width="7" style="330" customWidth="1"/>
    <col min="12300" max="12300" width="7.125" style="330" customWidth="1"/>
    <col min="12301" max="12301" width="6.875" style="330" customWidth="1"/>
    <col min="12302" max="12302" width="9.625" style="330" bestFit="1" customWidth="1"/>
    <col min="12303" max="12303" width="10.75" style="330" bestFit="1" customWidth="1"/>
    <col min="12304" max="12304" width="5.875" style="330" bestFit="1" customWidth="1"/>
    <col min="12305" max="12305" width="10.75" style="330" bestFit="1" customWidth="1"/>
    <col min="12306" max="12306" width="9.625" style="330" bestFit="1" customWidth="1"/>
    <col min="12307" max="12307" width="9.375" style="330" bestFit="1" customWidth="1"/>
    <col min="12308" max="12308" width="14.625" style="330" customWidth="1"/>
    <col min="12309" max="12544" width="9" style="330"/>
    <col min="12545" max="12545" width="8.875" style="330" customWidth="1"/>
    <col min="12546" max="12546" width="10.75" style="330" customWidth="1"/>
    <col min="12547" max="12547" width="8.5" style="330" bestFit="1" customWidth="1"/>
    <col min="12548" max="12548" width="11.125" style="330" customWidth="1"/>
    <col min="12549" max="12549" width="10.25" style="330" customWidth="1"/>
    <col min="12550" max="12550" width="11" style="330" customWidth="1"/>
    <col min="12551" max="12551" width="9.625" style="330" bestFit="1" customWidth="1"/>
    <col min="12552" max="12552" width="10.375" style="330" customWidth="1"/>
    <col min="12553" max="12553" width="10.5" style="330" customWidth="1"/>
    <col min="12554" max="12554" width="5.375" style="330" customWidth="1"/>
    <col min="12555" max="12555" width="7" style="330" customWidth="1"/>
    <col min="12556" max="12556" width="7.125" style="330" customWidth="1"/>
    <col min="12557" max="12557" width="6.875" style="330" customWidth="1"/>
    <col min="12558" max="12558" width="9.625" style="330" bestFit="1" customWidth="1"/>
    <col min="12559" max="12559" width="10.75" style="330" bestFit="1" customWidth="1"/>
    <col min="12560" max="12560" width="5.875" style="330" bestFit="1" customWidth="1"/>
    <col min="12561" max="12561" width="10.75" style="330" bestFit="1" customWidth="1"/>
    <col min="12562" max="12562" width="9.625" style="330" bestFit="1" customWidth="1"/>
    <col min="12563" max="12563" width="9.375" style="330" bestFit="1" customWidth="1"/>
    <col min="12564" max="12564" width="14.625" style="330" customWidth="1"/>
    <col min="12565" max="12800" width="9" style="330"/>
    <col min="12801" max="12801" width="8.875" style="330" customWidth="1"/>
    <col min="12802" max="12802" width="10.75" style="330" customWidth="1"/>
    <col min="12803" max="12803" width="8.5" style="330" bestFit="1" customWidth="1"/>
    <col min="12804" max="12804" width="11.125" style="330" customWidth="1"/>
    <col min="12805" max="12805" width="10.25" style="330" customWidth="1"/>
    <col min="12806" max="12806" width="11" style="330" customWidth="1"/>
    <col min="12807" max="12807" width="9.625" style="330" bestFit="1" customWidth="1"/>
    <col min="12808" max="12808" width="10.375" style="330" customWidth="1"/>
    <col min="12809" max="12809" width="10.5" style="330" customWidth="1"/>
    <col min="12810" max="12810" width="5.375" style="330" customWidth="1"/>
    <col min="12811" max="12811" width="7" style="330" customWidth="1"/>
    <col min="12812" max="12812" width="7.125" style="330" customWidth="1"/>
    <col min="12813" max="12813" width="6.875" style="330" customWidth="1"/>
    <col min="12814" max="12814" width="9.625" style="330" bestFit="1" customWidth="1"/>
    <col min="12815" max="12815" width="10.75" style="330" bestFit="1" customWidth="1"/>
    <col min="12816" max="12816" width="5.875" style="330" bestFit="1" customWidth="1"/>
    <col min="12817" max="12817" width="10.75" style="330" bestFit="1" customWidth="1"/>
    <col min="12818" max="12818" width="9.625" style="330" bestFit="1" customWidth="1"/>
    <col min="12819" max="12819" width="9.375" style="330" bestFit="1" customWidth="1"/>
    <col min="12820" max="12820" width="14.625" style="330" customWidth="1"/>
    <col min="12821" max="13056" width="9" style="330"/>
    <col min="13057" max="13057" width="8.875" style="330" customWidth="1"/>
    <col min="13058" max="13058" width="10.75" style="330" customWidth="1"/>
    <col min="13059" max="13059" width="8.5" style="330" bestFit="1" customWidth="1"/>
    <col min="13060" max="13060" width="11.125" style="330" customWidth="1"/>
    <col min="13061" max="13061" width="10.25" style="330" customWidth="1"/>
    <col min="13062" max="13062" width="11" style="330" customWidth="1"/>
    <col min="13063" max="13063" width="9.625" style="330" bestFit="1" customWidth="1"/>
    <col min="13064" max="13064" width="10.375" style="330" customWidth="1"/>
    <col min="13065" max="13065" width="10.5" style="330" customWidth="1"/>
    <col min="13066" max="13066" width="5.375" style="330" customWidth="1"/>
    <col min="13067" max="13067" width="7" style="330" customWidth="1"/>
    <col min="13068" max="13068" width="7.125" style="330" customWidth="1"/>
    <col min="13069" max="13069" width="6.875" style="330" customWidth="1"/>
    <col min="13070" max="13070" width="9.625" style="330" bestFit="1" customWidth="1"/>
    <col min="13071" max="13071" width="10.75" style="330" bestFit="1" customWidth="1"/>
    <col min="13072" max="13072" width="5.875" style="330" bestFit="1" customWidth="1"/>
    <col min="13073" max="13073" width="10.75" style="330" bestFit="1" customWidth="1"/>
    <col min="13074" max="13074" width="9.625" style="330" bestFit="1" customWidth="1"/>
    <col min="13075" max="13075" width="9.375" style="330" bestFit="1" customWidth="1"/>
    <col min="13076" max="13076" width="14.625" style="330" customWidth="1"/>
    <col min="13077" max="13312" width="9" style="330"/>
    <col min="13313" max="13313" width="8.875" style="330" customWidth="1"/>
    <col min="13314" max="13314" width="10.75" style="330" customWidth="1"/>
    <col min="13315" max="13315" width="8.5" style="330" bestFit="1" customWidth="1"/>
    <col min="13316" max="13316" width="11.125" style="330" customWidth="1"/>
    <col min="13317" max="13317" width="10.25" style="330" customWidth="1"/>
    <col min="13318" max="13318" width="11" style="330" customWidth="1"/>
    <col min="13319" max="13319" width="9.625" style="330" bestFit="1" customWidth="1"/>
    <col min="13320" max="13320" width="10.375" style="330" customWidth="1"/>
    <col min="13321" max="13321" width="10.5" style="330" customWidth="1"/>
    <col min="13322" max="13322" width="5.375" style="330" customWidth="1"/>
    <col min="13323" max="13323" width="7" style="330" customWidth="1"/>
    <col min="13324" max="13324" width="7.125" style="330" customWidth="1"/>
    <col min="13325" max="13325" width="6.875" style="330" customWidth="1"/>
    <col min="13326" max="13326" width="9.625" style="330" bestFit="1" customWidth="1"/>
    <col min="13327" max="13327" width="10.75" style="330" bestFit="1" customWidth="1"/>
    <col min="13328" max="13328" width="5.875" style="330" bestFit="1" customWidth="1"/>
    <col min="13329" max="13329" width="10.75" style="330" bestFit="1" customWidth="1"/>
    <col min="13330" max="13330" width="9.625" style="330" bestFit="1" customWidth="1"/>
    <col min="13331" max="13331" width="9.375" style="330" bestFit="1" customWidth="1"/>
    <col min="13332" max="13332" width="14.625" style="330" customWidth="1"/>
    <col min="13333" max="13568" width="9" style="330"/>
    <col min="13569" max="13569" width="8.875" style="330" customWidth="1"/>
    <col min="13570" max="13570" width="10.75" style="330" customWidth="1"/>
    <col min="13571" max="13571" width="8.5" style="330" bestFit="1" customWidth="1"/>
    <col min="13572" max="13572" width="11.125" style="330" customWidth="1"/>
    <col min="13573" max="13573" width="10.25" style="330" customWidth="1"/>
    <col min="13574" max="13574" width="11" style="330" customWidth="1"/>
    <col min="13575" max="13575" width="9.625" style="330" bestFit="1" customWidth="1"/>
    <col min="13576" max="13576" width="10.375" style="330" customWidth="1"/>
    <col min="13577" max="13577" width="10.5" style="330" customWidth="1"/>
    <col min="13578" max="13578" width="5.375" style="330" customWidth="1"/>
    <col min="13579" max="13579" width="7" style="330" customWidth="1"/>
    <col min="13580" max="13580" width="7.125" style="330" customWidth="1"/>
    <col min="13581" max="13581" width="6.875" style="330" customWidth="1"/>
    <col min="13582" max="13582" width="9.625" style="330" bestFit="1" customWidth="1"/>
    <col min="13583" max="13583" width="10.75" style="330" bestFit="1" customWidth="1"/>
    <col min="13584" max="13584" width="5.875" style="330" bestFit="1" customWidth="1"/>
    <col min="13585" max="13585" width="10.75" style="330" bestFit="1" customWidth="1"/>
    <col min="13586" max="13586" width="9.625" style="330" bestFit="1" customWidth="1"/>
    <col min="13587" max="13587" width="9.375" style="330" bestFit="1" customWidth="1"/>
    <col min="13588" max="13588" width="14.625" style="330" customWidth="1"/>
    <col min="13589" max="13824" width="9" style="330"/>
    <col min="13825" max="13825" width="8.875" style="330" customWidth="1"/>
    <col min="13826" max="13826" width="10.75" style="330" customWidth="1"/>
    <col min="13827" max="13827" width="8.5" style="330" bestFit="1" customWidth="1"/>
    <col min="13828" max="13828" width="11.125" style="330" customWidth="1"/>
    <col min="13829" max="13829" width="10.25" style="330" customWidth="1"/>
    <col min="13830" max="13830" width="11" style="330" customWidth="1"/>
    <col min="13831" max="13831" width="9.625" style="330" bestFit="1" customWidth="1"/>
    <col min="13832" max="13832" width="10.375" style="330" customWidth="1"/>
    <col min="13833" max="13833" width="10.5" style="330" customWidth="1"/>
    <col min="13834" max="13834" width="5.375" style="330" customWidth="1"/>
    <col min="13835" max="13835" width="7" style="330" customWidth="1"/>
    <col min="13836" max="13836" width="7.125" style="330" customWidth="1"/>
    <col min="13837" max="13837" width="6.875" style="330" customWidth="1"/>
    <col min="13838" max="13838" width="9.625" style="330" bestFit="1" customWidth="1"/>
    <col min="13839" max="13839" width="10.75" style="330" bestFit="1" customWidth="1"/>
    <col min="13840" max="13840" width="5.875" style="330" bestFit="1" customWidth="1"/>
    <col min="13841" max="13841" width="10.75" style="330" bestFit="1" customWidth="1"/>
    <col min="13842" max="13842" width="9.625" style="330" bestFit="1" customWidth="1"/>
    <col min="13843" max="13843" width="9.375" style="330" bestFit="1" customWidth="1"/>
    <col min="13844" max="13844" width="14.625" style="330" customWidth="1"/>
    <col min="13845" max="14080" width="9" style="330"/>
    <col min="14081" max="14081" width="8.875" style="330" customWidth="1"/>
    <col min="14082" max="14082" width="10.75" style="330" customWidth="1"/>
    <col min="14083" max="14083" width="8.5" style="330" bestFit="1" customWidth="1"/>
    <col min="14084" max="14084" width="11.125" style="330" customWidth="1"/>
    <col min="14085" max="14085" width="10.25" style="330" customWidth="1"/>
    <col min="14086" max="14086" width="11" style="330" customWidth="1"/>
    <col min="14087" max="14087" width="9.625" style="330" bestFit="1" customWidth="1"/>
    <col min="14088" max="14088" width="10.375" style="330" customWidth="1"/>
    <col min="14089" max="14089" width="10.5" style="330" customWidth="1"/>
    <col min="14090" max="14090" width="5.375" style="330" customWidth="1"/>
    <col min="14091" max="14091" width="7" style="330" customWidth="1"/>
    <col min="14092" max="14092" width="7.125" style="330" customWidth="1"/>
    <col min="14093" max="14093" width="6.875" style="330" customWidth="1"/>
    <col min="14094" max="14094" width="9.625" style="330" bestFit="1" customWidth="1"/>
    <col min="14095" max="14095" width="10.75" style="330" bestFit="1" customWidth="1"/>
    <col min="14096" max="14096" width="5.875" style="330" bestFit="1" customWidth="1"/>
    <col min="14097" max="14097" width="10.75" style="330" bestFit="1" customWidth="1"/>
    <col min="14098" max="14098" width="9.625" style="330" bestFit="1" customWidth="1"/>
    <col min="14099" max="14099" width="9.375" style="330" bestFit="1" customWidth="1"/>
    <col min="14100" max="14100" width="14.625" style="330" customWidth="1"/>
    <col min="14101" max="14336" width="9" style="330"/>
    <col min="14337" max="14337" width="8.875" style="330" customWidth="1"/>
    <col min="14338" max="14338" width="10.75" style="330" customWidth="1"/>
    <col min="14339" max="14339" width="8.5" style="330" bestFit="1" customWidth="1"/>
    <col min="14340" max="14340" width="11.125" style="330" customWidth="1"/>
    <col min="14341" max="14341" width="10.25" style="330" customWidth="1"/>
    <col min="14342" max="14342" width="11" style="330" customWidth="1"/>
    <col min="14343" max="14343" width="9.625" style="330" bestFit="1" customWidth="1"/>
    <col min="14344" max="14344" width="10.375" style="330" customWidth="1"/>
    <col min="14345" max="14345" width="10.5" style="330" customWidth="1"/>
    <col min="14346" max="14346" width="5.375" style="330" customWidth="1"/>
    <col min="14347" max="14347" width="7" style="330" customWidth="1"/>
    <col min="14348" max="14348" width="7.125" style="330" customWidth="1"/>
    <col min="14349" max="14349" width="6.875" style="330" customWidth="1"/>
    <col min="14350" max="14350" width="9.625" style="330" bestFit="1" customWidth="1"/>
    <col min="14351" max="14351" width="10.75" style="330" bestFit="1" customWidth="1"/>
    <col min="14352" max="14352" width="5.875" style="330" bestFit="1" customWidth="1"/>
    <col min="14353" max="14353" width="10.75" style="330" bestFit="1" customWidth="1"/>
    <col min="14354" max="14354" width="9.625" style="330" bestFit="1" customWidth="1"/>
    <col min="14355" max="14355" width="9.375" style="330" bestFit="1" customWidth="1"/>
    <col min="14356" max="14356" width="14.625" style="330" customWidth="1"/>
    <col min="14357" max="14592" width="9" style="330"/>
    <col min="14593" max="14593" width="8.875" style="330" customWidth="1"/>
    <col min="14594" max="14594" width="10.75" style="330" customWidth="1"/>
    <col min="14595" max="14595" width="8.5" style="330" bestFit="1" customWidth="1"/>
    <col min="14596" max="14596" width="11.125" style="330" customWidth="1"/>
    <col min="14597" max="14597" width="10.25" style="330" customWidth="1"/>
    <col min="14598" max="14598" width="11" style="330" customWidth="1"/>
    <col min="14599" max="14599" width="9.625" style="330" bestFit="1" customWidth="1"/>
    <col min="14600" max="14600" width="10.375" style="330" customWidth="1"/>
    <col min="14601" max="14601" width="10.5" style="330" customWidth="1"/>
    <col min="14602" max="14602" width="5.375" style="330" customWidth="1"/>
    <col min="14603" max="14603" width="7" style="330" customWidth="1"/>
    <col min="14604" max="14604" width="7.125" style="330" customWidth="1"/>
    <col min="14605" max="14605" width="6.875" style="330" customWidth="1"/>
    <col min="14606" max="14606" width="9.625" style="330" bestFit="1" customWidth="1"/>
    <col min="14607" max="14607" width="10.75" style="330" bestFit="1" customWidth="1"/>
    <col min="14608" max="14608" width="5.875" style="330" bestFit="1" customWidth="1"/>
    <col min="14609" max="14609" width="10.75" style="330" bestFit="1" customWidth="1"/>
    <col min="14610" max="14610" width="9.625" style="330" bestFit="1" customWidth="1"/>
    <col min="14611" max="14611" width="9.375" style="330" bestFit="1" customWidth="1"/>
    <col min="14612" max="14612" width="14.625" style="330" customWidth="1"/>
    <col min="14613" max="14848" width="9" style="330"/>
    <col min="14849" max="14849" width="8.875" style="330" customWidth="1"/>
    <col min="14850" max="14850" width="10.75" style="330" customWidth="1"/>
    <col min="14851" max="14851" width="8.5" style="330" bestFit="1" customWidth="1"/>
    <col min="14852" max="14852" width="11.125" style="330" customWidth="1"/>
    <col min="14853" max="14853" width="10.25" style="330" customWidth="1"/>
    <col min="14854" max="14854" width="11" style="330" customWidth="1"/>
    <col min="14855" max="14855" width="9.625" style="330" bestFit="1" customWidth="1"/>
    <col min="14856" max="14856" width="10.375" style="330" customWidth="1"/>
    <col min="14857" max="14857" width="10.5" style="330" customWidth="1"/>
    <col min="14858" max="14858" width="5.375" style="330" customWidth="1"/>
    <col min="14859" max="14859" width="7" style="330" customWidth="1"/>
    <col min="14860" max="14860" width="7.125" style="330" customWidth="1"/>
    <col min="14861" max="14861" width="6.875" style="330" customWidth="1"/>
    <col min="14862" max="14862" width="9.625" style="330" bestFit="1" customWidth="1"/>
    <col min="14863" max="14863" width="10.75" style="330" bestFit="1" customWidth="1"/>
    <col min="14864" max="14864" width="5.875" style="330" bestFit="1" customWidth="1"/>
    <col min="14865" max="14865" width="10.75" style="330" bestFit="1" customWidth="1"/>
    <col min="14866" max="14866" width="9.625" style="330" bestFit="1" customWidth="1"/>
    <col min="14867" max="14867" width="9.375" style="330" bestFit="1" customWidth="1"/>
    <col min="14868" max="14868" width="14.625" style="330" customWidth="1"/>
    <col min="14869" max="15104" width="9" style="330"/>
    <col min="15105" max="15105" width="8.875" style="330" customWidth="1"/>
    <col min="15106" max="15106" width="10.75" style="330" customWidth="1"/>
    <col min="15107" max="15107" width="8.5" style="330" bestFit="1" customWidth="1"/>
    <col min="15108" max="15108" width="11.125" style="330" customWidth="1"/>
    <col min="15109" max="15109" width="10.25" style="330" customWidth="1"/>
    <col min="15110" max="15110" width="11" style="330" customWidth="1"/>
    <col min="15111" max="15111" width="9.625" style="330" bestFit="1" customWidth="1"/>
    <col min="15112" max="15112" width="10.375" style="330" customWidth="1"/>
    <col min="15113" max="15113" width="10.5" style="330" customWidth="1"/>
    <col min="15114" max="15114" width="5.375" style="330" customWidth="1"/>
    <col min="15115" max="15115" width="7" style="330" customWidth="1"/>
    <col min="15116" max="15116" width="7.125" style="330" customWidth="1"/>
    <col min="15117" max="15117" width="6.875" style="330" customWidth="1"/>
    <col min="15118" max="15118" width="9.625" style="330" bestFit="1" customWidth="1"/>
    <col min="15119" max="15119" width="10.75" style="330" bestFit="1" customWidth="1"/>
    <col min="15120" max="15120" width="5.875" style="330" bestFit="1" customWidth="1"/>
    <col min="15121" max="15121" width="10.75" style="330" bestFit="1" customWidth="1"/>
    <col min="15122" max="15122" width="9.625" style="330" bestFit="1" customWidth="1"/>
    <col min="15123" max="15123" width="9.375" style="330" bestFit="1" customWidth="1"/>
    <col min="15124" max="15124" width="14.625" style="330" customWidth="1"/>
    <col min="15125" max="15360" width="9" style="330"/>
    <col min="15361" max="15361" width="8.875" style="330" customWidth="1"/>
    <col min="15362" max="15362" width="10.75" style="330" customWidth="1"/>
    <col min="15363" max="15363" width="8.5" style="330" bestFit="1" customWidth="1"/>
    <col min="15364" max="15364" width="11.125" style="330" customWidth="1"/>
    <col min="15365" max="15365" width="10.25" style="330" customWidth="1"/>
    <col min="15366" max="15366" width="11" style="330" customWidth="1"/>
    <col min="15367" max="15367" width="9.625" style="330" bestFit="1" customWidth="1"/>
    <col min="15368" max="15368" width="10.375" style="330" customWidth="1"/>
    <col min="15369" max="15369" width="10.5" style="330" customWidth="1"/>
    <col min="15370" max="15370" width="5.375" style="330" customWidth="1"/>
    <col min="15371" max="15371" width="7" style="330" customWidth="1"/>
    <col min="15372" max="15372" width="7.125" style="330" customWidth="1"/>
    <col min="15373" max="15373" width="6.875" style="330" customWidth="1"/>
    <col min="15374" max="15374" width="9.625" style="330" bestFit="1" customWidth="1"/>
    <col min="15375" max="15375" width="10.75" style="330" bestFit="1" customWidth="1"/>
    <col min="15376" max="15376" width="5.875" style="330" bestFit="1" customWidth="1"/>
    <col min="15377" max="15377" width="10.75" style="330" bestFit="1" customWidth="1"/>
    <col min="15378" max="15378" width="9.625" style="330" bestFit="1" customWidth="1"/>
    <col min="15379" max="15379" width="9.375" style="330" bestFit="1" customWidth="1"/>
    <col min="15380" max="15380" width="14.625" style="330" customWidth="1"/>
    <col min="15381" max="15616" width="9" style="330"/>
    <col min="15617" max="15617" width="8.875" style="330" customWidth="1"/>
    <col min="15618" max="15618" width="10.75" style="330" customWidth="1"/>
    <col min="15619" max="15619" width="8.5" style="330" bestFit="1" customWidth="1"/>
    <col min="15620" max="15620" width="11.125" style="330" customWidth="1"/>
    <col min="15621" max="15621" width="10.25" style="330" customWidth="1"/>
    <col min="15622" max="15622" width="11" style="330" customWidth="1"/>
    <col min="15623" max="15623" width="9.625" style="330" bestFit="1" customWidth="1"/>
    <col min="15624" max="15624" width="10.375" style="330" customWidth="1"/>
    <col min="15625" max="15625" width="10.5" style="330" customWidth="1"/>
    <col min="15626" max="15626" width="5.375" style="330" customWidth="1"/>
    <col min="15627" max="15627" width="7" style="330" customWidth="1"/>
    <col min="15628" max="15628" width="7.125" style="330" customWidth="1"/>
    <col min="15629" max="15629" width="6.875" style="330" customWidth="1"/>
    <col min="15630" max="15630" width="9.625" style="330" bestFit="1" customWidth="1"/>
    <col min="15631" max="15631" width="10.75" style="330" bestFit="1" customWidth="1"/>
    <col min="15632" max="15632" width="5.875" style="330" bestFit="1" customWidth="1"/>
    <col min="15633" max="15633" width="10.75" style="330" bestFit="1" customWidth="1"/>
    <col min="15634" max="15634" width="9.625" style="330" bestFit="1" customWidth="1"/>
    <col min="15635" max="15635" width="9.375" style="330" bestFit="1" customWidth="1"/>
    <col min="15636" max="15636" width="14.625" style="330" customWidth="1"/>
    <col min="15637" max="15872" width="9" style="330"/>
    <col min="15873" max="15873" width="8.875" style="330" customWidth="1"/>
    <col min="15874" max="15874" width="10.75" style="330" customWidth="1"/>
    <col min="15875" max="15875" width="8.5" style="330" bestFit="1" customWidth="1"/>
    <col min="15876" max="15876" width="11.125" style="330" customWidth="1"/>
    <col min="15877" max="15877" width="10.25" style="330" customWidth="1"/>
    <col min="15878" max="15878" width="11" style="330" customWidth="1"/>
    <col min="15879" max="15879" width="9.625" style="330" bestFit="1" customWidth="1"/>
    <col min="15880" max="15880" width="10.375" style="330" customWidth="1"/>
    <col min="15881" max="15881" width="10.5" style="330" customWidth="1"/>
    <col min="15882" max="15882" width="5.375" style="330" customWidth="1"/>
    <col min="15883" max="15883" width="7" style="330" customWidth="1"/>
    <col min="15884" max="15884" width="7.125" style="330" customWidth="1"/>
    <col min="15885" max="15885" width="6.875" style="330" customWidth="1"/>
    <col min="15886" max="15886" width="9.625" style="330" bestFit="1" customWidth="1"/>
    <col min="15887" max="15887" width="10.75" style="330" bestFit="1" customWidth="1"/>
    <col min="15888" max="15888" width="5.875" style="330" bestFit="1" customWidth="1"/>
    <col min="15889" max="15889" width="10.75" style="330" bestFit="1" customWidth="1"/>
    <col min="15890" max="15890" width="9.625" style="330" bestFit="1" customWidth="1"/>
    <col min="15891" max="15891" width="9.375" style="330" bestFit="1" customWidth="1"/>
    <col min="15892" max="15892" width="14.625" style="330" customWidth="1"/>
    <col min="15893" max="16128" width="9" style="330"/>
    <col min="16129" max="16129" width="8.875" style="330" customWidth="1"/>
    <col min="16130" max="16130" width="10.75" style="330" customWidth="1"/>
    <col min="16131" max="16131" width="8.5" style="330" bestFit="1" customWidth="1"/>
    <col min="16132" max="16132" width="11.125" style="330" customWidth="1"/>
    <col min="16133" max="16133" width="10.25" style="330" customWidth="1"/>
    <col min="16134" max="16134" width="11" style="330" customWidth="1"/>
    <col min="16135" max="16135" width="9.625" style="330" bestFit="1" customWidth="1"/>
    <col min="16136" max="16136" width="10.375" style="330" customWidth="1"/>
    <col min="16137" max="16137" width="10.5" style="330" customWidth="1"/>
    <col min="16138" max="16138" width="5.375" style="330" customWidth="1"/>
    <col min="16139" max="16139" width="7" style="330" customWidth="1"/>
    <col min="16140" max="16140" width="7.125" style="330" customWidth="1"/>
    <col min="16141" max="16141" width="6.875" style="330" customWidth="1"/>
    <col min="16142" max="16142" width="9.625" style="330" bestFit="1" customWidth="1"/>
    <col min="16143" max="16143" width="10.75" style="330" bestFit="1" customWidth="1"/>
    <col min="16144" max="16144" width="5.875" style="330" bestFit="1" customWidth="1"/>
    <col min="16145" max="16145" width="10.75" style="330" bestFit="1" customWidth="1"/>
    <col min="16146" max="16146" width="9.625" style="330" bestFit="1" customWidth="1"/>
    <col min="16147" max="16147" width="9.375" style="330" bestFit="1" customWidth="1"/>
    <col min="16148" max="16148" width="14.625" style="330" customWidth="1"/>
    <col min="16149" max="16384" width="9" style="330"/>
  </cols>
  <sheetData>
    <row r="1" spans="1:20" ht="1.5" customHeight="1"/>
    <row r="2" spans="1:20" s="276" customFormat="1" ht="20.25">
      <c r="A2" s="620" t="s">
        <v>280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</row>
    <row r="3" spans="1:20" s="281" customFormat="1" ht="20.25">
      <c r="A3" s="635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</row>
    <row r="4" spans="1:20" s="285" customFormat="1" ht="18" customHeight="1" thickBot="1">
      <c r="A4" s="282" t="s">
        <v>281</v>
      </c>
      <c r="B4" s="282"/>
      <c r="C4" s="282"/>
      <c r="D4" s="282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4" t="s">
        <v>282</v>
      </c>
    </row>
    <row r="5" spans="1:20" s="308" customFormat="1" ht="24">
      <c r="A5" s="668" t="s">
        <v>433</v>
      </c>
      <c r="B5" s="353" t="s">
        <v>283</v>
      </c>
      <c r="C5" s="353" t="s">
        <v>284</v>
      </c>
      <c r="D5" s="353" t="s">
        <v>285</v>
      </c>
      <c r="E5" s="353" t="s">
        <v>286</v>
      </c>
      <c r="F5" s="670" t="s">
        <v>287</v>
      </c>
      <c r="G5" s="671"/>
      <c r="H5" s="671"/>
      <c r="I5" s="671"/>
      <c r="J5" s="672" t="s">
        <v>288</v>
      </c>
      <c r="K5" s="672"/>
      <c r="L5" s="672"/>
      <c r="M5" s="672"/>
      <c r="N5" s="673"/>
      <c r="O5" s="674" t="s">
        <v>289</v>
      </c>
      <c r="P5" s="672"/>
      <c r="Q5" s="672"/>
      <c r="R5" s="673"/>
      <c r="S5" s="675" t="s">
        <v>290</v>
      </c>
      <c r="T5" s="670" t="s">
        <v>434</v>
      </c>
    </row>
    <row r="6" spans="1:20" s="308" customFormat="1" ht="18" customHeight="1">
      <c r="A6" s="669"/>
      <c r="B6" s="354"/>
      <c r="C6" s="354"/>
      <c r="D6" s="354"/>
      <c r="E6" s="354" t="s">
        <v>291</v>
      </c>
      <c r="F6" s="662" t="s">
        <v>292</v>
      </c>
      <c r="G6" s="663"/>
      <c r="H6" s="663"/>
      <c r="I6" s="663"/>
      <c r="J6" s="678" t="s">
        <v>292</v>
      </c>
      <c r="K6" s="678"/>
      <c r="L6" s="678"/>
      <c r="M6" s="678"/>
      <c r="N6" s="679"/>
      <c r="O6" s="653" t="s">
        <v>293</v>
      </c>
      <c r="P6" s="654"/>
      <c r="Q6" s="654"/>
      <c r="R6" s="655"/>
      <c r="S6" s="676"/>
      <c r="T6" s="677"/>
    </row>
    <row r="7" spans="1:20" s="308" customFormat="1" ht="16.5" customHeight="1">
      <c r="A7" s="669"/>
      <c r="B7" s="354"/>
      <c r="C7" s="354"/>
      <c r="D7" s="354"/>
      <c r="E7" s="354"/>
      <c r="F7" s="656" t="s">
        <v>435</v>
      </c>
      <c r="G7" s="657"/>
      <c r="H7" s="657"/>
      <c r="I7" s="658"/>
      <c r="J7" s="659" t="s">
        <v>436</v>
      </c>
      <c r="K7" s="660"/>
      <c r="L7" s="660"/>
      <c r="M7" s="661"/>
      <c r="N7" s="355" t="s">
        <v>294</v>
      </c>
      <c r="O7" s="659" t="s">
        <v>437</v>
      </c>
      <c r="P7" s="660"/>
      <c r="Q7" s="661"/>
      <c r="R7" s="355" t="s">
        <v>294</v>
      </c>
      <c r="S7" s="356"/>
      <c r="T7" s="677"/>
    </row>
    <row r="8" spans="1:20" s="308" customFormat="1" ht="25.5" customHeight="1">
      <c r="A8" s="669"/>
      <c r="B8" s="354"/>
      <c r="C8" s="354"/>
      <c r="D8" s="354"/>
      <c r="E8" s="354"/>
      <c r="F8" s="662" t="s">
        <v>295</v>
      </c>
      <c r="G8" s="663"/>
      <c r="H8" s="663"/>
      <c r="I8" s="664"/>
      <c r="J8" s="653" t="s">
        <v>296</v>
      </c>
      <c r="K8" s="665"/>
      <c r="L8" s="665"/>
      <c r="M8" s="666"/>
      <c r="N8" s="356" t="s">
        <v>291</v>
      </c>
      <c r="O8" s="667" t="s">
        <v>297</v>
      </c>
      <c r="P8" s="665"/>
      <c r="Q8" s="666"/>
      <c r="R8" s="356" t="s">
        <v>291</v>
      </c>
      <c r="S8" s="356"/>
      <c r="T8" s="677"/>
    </row>
    <row r="9" spans="1:20" s="308" customFormat="1" ht="24">
      <c r="A9" s="669"/>
      <c r="B9" s="354"/>
      <c r="C9" s="354"/>
      <c r="D9" s="354"/>
      <c r="E9" s="354"/>
      <c r="F9" s="357" t="s">
        <v>298</v>
      </c>
      <c r="G9" s="354" t="s">
        <v>299</v>
      </c>
      <c r="H9" s="354" t="s">
        <v>300</v>
      </c>
      <c r="I9" s="354" t="s">
        <v>301</v>
      </c>
      <c r="J9" s="354" t="s">
        <v>298</v>
      </c>
      <c r="K9" s="354" t="s">
        <v>299</v>
      </c>
      <c r="L9" s="354" t="s">
        <v>300</v>
      </c>
      <c r="M9" s="354" t="s">
        <v>301</v>
      </c>
      <c r="N9" s="354"/>
      <c r="O9" s="354" t="s">
        <v>298</v>
      </c>
      <c r="P9" s="354" t="s">
        <v>302</v>
      </c>
      <c r="Q9" s="354" t="s">
        <v>303</v>
      </c>
      <c r="R9" s="354"/>
      <c r="S9" s="358" t="s">
        <v>304</v>
      </c>
      <c r="T9" s="677"/>
    </row>
    <row r="10" spans="1:20" s="308" customFormat="1" ht="35.25" customHeight="1">
      <c r="A10" s="664"/>
      <c r="B10" s="359" t="s">
        <v>305</v>
      </c>
      <c r="C10" s="359" t="s">
        <v>306</v>
      </c>
      <c r="D10" s="359" t="s">
        <v>307</v>
      </c>
      <c r="E10" s="359" t="s">
        <v>308</v>
      </c>
      <c r="F10" s="360" t="s">
        <v>309</v>
      </c>
      <c r="G10" s="359" t="s">
        <v>310</v>
      </c>
      <c r="H10" s="359" t="s">
        <v>311</v>
      </c>
      <c r="I10" s="359" t="s">
        <v>312</v>
      </c>
      <c r="J10" s="361" t="s">
        <v>309</v>
      </c>
      <c r="K10" s="359" t="s">
        <v>310</v>
      </c>
      <c r="L10" s="359" t="s">
        <v>311</v>
      </c>
      <c r="M10" s="359" t="s">
        <v>312</v>
      </c>
      <c r="N10" s="359" t="s">
        <v>313</v>
      </c>
      <c r="O10" s="361" t="s">
        <v>309</v>
      </c>
      <c r="P10" s="359" t="s">
        <v>314</v>
      </c>
      <c r="Q10" s="359" t="s">
        <v>315</v>
      </c>
      <c r="R10" s="359" t="s">
        <v>313</v>
      </c>
      <c r="S10" s="362" t="s">
        <v>316</v>
      </c>
      <c r="T10" s="662"/>
    </row>
    <row r="11" spans="1:20" s="308" customFormat="1" ht="27" customHeight="1">
      <c r="A11" s="305">
        <v>2012</v>
      </c>
      <c r="B11" s="338">
        <v>0</v>
      </c>
      <c r="C11" s="338">
        <v>0</v>
      </c>
      <c r="D11" s="365">
        <v>89990</v>
      </c>
      <c r="E11" s="363">
        <v>443.97</v>
      </c>
      <c r="F11" s="110">
        <v>54062</v>
      </c>
      <c r="G11" s="110">
        <v>0</v>
      </c>
      <c r="H11" s="110">
        <v>41296</v>
      </c>
      <c r="I11" s="110">
        <v>12766</v>
      </c>
      <c r="J11" s="306">
        <v>0</v>
      </c>
      <c r="K11" s="306">
        <v>0</v>
      </c>
      <c r="L11" s="306">
        <v>0</v>
      </c>
      <c r="M11" s="306">
        <v>0</v>
      </c>
      <c r="N11" s="364">
        <v>14</v>
      </c>
      <c r="O11" s="110">
        <v>35928</v>
      </c>
      <c r="P11" s="459">
        <v>35928</v>
      </c>
      <c r="Q11" s="110">
        <v>0</v>
      </c>
      <c r="R11" s="366">
        <v>430</v>
      </c>
      <c r="S11" s="367">
        <v>60.075563951550173</v>
      </c>
      <c r="T11" s="307">
        <v>2012</v>
      </c>
    </row>
    <row r="12" spans="1:20" s="308" customFormat="1" ht="27" customHeight="1">
      <c r="A12" s="305">
        <v>2013</v>
      </c>
      <c r="B12" s="338">
        <v>0</v>
      </c>
      <c r="C12" s="338">
        <v>0</v>
      </c>
      <c r="D12" s="365">
        <v>91282</v>
      </c>
      <c r="E12" s="363">
        <v>443.95</v>
      </c>
      <c r="F12" s="110">
        <v>56458</v>
      </c>
      <c r="G12" s="110">
        <v>0</v>
      </c>
      <c r="H12" s="110">
        <v>125</v>
      </c>
      <c r="I12" s="110">
        <v>56333</v>
      </c>
      <c r="J12" s="306">
        <v>0</v>
      </c>
      <c r="K12" s="306">
        <v>0</v>
      </c>
      <c r="L12" s="306">
        <v>0</v>
      </c>
      <c r="M12" s="306">
        <v>0</v>
      </c>
      <c r="N12" s="364">
        <v>14</v>
      </c>
      <c r="O12" s="110">
        <v>34824</v>
      </c>
      <c r="P12" s="459">
        <v>34824</v>
      </c>
      <c r="Q12" s="110">
        <v>0</v>
      </c>
      <c r="R12" s="366">
        <v>430</v>
      </c>
      <c r="S12" s="367">
        <v>61.850090927017376</v>
      </c>
      <c r="T12" s="307">
        <v>2013</v>
      </c>
    </row>
    <row r="13" spans="1:20" s="308" customFormat="1" ht="27" customHeight="1">
      <c r="A13" s="305">
        <v>2014</v>
      </c>
      <c r="B13" s="338">
        <v>0</v>
      </c>
      <c r="C13" s="338">
        <v>0</v>
      </c>
      <c r="D13" s="365">
        <v>93634</v>
      </c>
      <c r="E13" s="363">
        <v>443.95</v>
      </c>
      <c r="F13" s="110">
        <v>59494</v>
      </c>
      <c r="G13" s="110">
        <v>0</v>
      </c>
      <c r="H13" s="110">
        <v>125</v>
      </c>
      <c r="I13" s="110">
        <v>59369</v>
      </c>
      <c r="J13" s="306">
        <v>0</v>
      </c>
      <c r="K13" s="306">
        <v>0</v>
      </c>
      <c r="L13" s="306">
        <v>0</v>
      </c>
      <c r="M13" s="306">
        <v>0</v>
      </c>
      <c r="N13" s="364">
        <v>14</v>
      </c>
      <c r="O13" s="110">
        <v>34140</v>
      </c>
      <c r="P13" s="459">
        <v>34140</v>
      </c>
      <c r="Q13" s="110">
        <v>0</v>
      </c>
      <c r="R13" s="366">
        <v>430</v>
      </c>
      <c r="S13" s="367">
        <v>63.53888544759382</v>
      </c>
      <c r="T13" s="307">
        <v>2014</v>
      </c>
    </row>
    <row r="14" spans="1:20" s="308" customFormat="1" ht="27" customHeight="1">
      <c r="A14" s="305">
        <v>2015</v>
      </c>
      <c r="B14" s="338">
        <v>0</v>
      </c>
      <c r="C14" s="338">
        <v>0</v>
      </c>
      <c r="D14" s="365">
        <v>96463</v>
      </c>
      <c r="E14" s="363">
        <v>443.95</v>
      </c>
      <c r="F14" s="110">
        <v>63928</v>
      </c>
      <c r="G14" s="110">
        <v>0</v>
      </c>
      <c r="H14" s="110">
        <v>125</v>
      </c>
      <c r="I14" s="110">
        <v>63803</v>
      </c>
      <c r="J14" s="306">
        <v>0</v>
      </c>
      <c r="K14" s="306">
        <v>0</v>
      </c>
      <c r="L14" s="306">
        <v>0</v>
      </c>
      <c r="M14" s="306">
        <v>0</v>
      </c>
      <c r="N14" s="364">
        <v>14</v>
      </c>
      <c r="O14" s="110">
        <v>32535</v>
      </c>
      <c r="P14" s="459">
        <v>32535</v>
      </c>
      <c r="Q14" s="110">
        <v>0</v>
      </c>
      <c r="R14" s="366">
        <v>430</v>
      </c>
      <c r="S14" s="367">
        <v>66.272042130143163</v>
      </c>
      <c r="T14" s="307">
        <v>2015</v>
      </c>
    </row>
    <row r="15" spans="1:20" s="308" customFormat="1" ht="27" customHeight="1">
      <c r="A15" s="305">
        <v>2016</v>
      </c>
      <c r="B15" s="472">
        <v>0</v>
      </c>
      <c r="C15" s="472">
        <v>0</v>
      </c>
      <c r="D15" s="365">
        <v>99971</v>
      </c>
      <c r="E15" s="363">
        <v>443.95</v>
      </c>
      <c r="F15" s="459">
        <v>69950</v>
      </c>
      <c r="G15" s="459">
        <v>0</v>
      </c>
      <c r="H15" s="459">
        <v>0</v>
      </c>
      <c r="I15" s="459">
        <v>69950</v>
      </c>
      <c r="J15" s="306">
        <v>0</v>
      </c>
      <c r="K15" s="306">
        <v>0</v>
      </c>
      <c r="L15" s="306">
        <v>0</v>
      </c>
      <c r="M15" s="306">
        <v>0</v>
      </c>
      <c r="N15" s="364">
        <v>14</v>
      </c>
      <c r="O15" s="459">
        <v>30021</v>
      </c>
      <c r="P15" s="459">
        <v>30021</v>
      </c>
      <c r="Q15" s="459">
        <v>0</v>
      </c>
      <c r="R15" s="366">
        <v>431</v>
      </c>
      <c r="S15" s="367">
        <v>69.97</v>
      </c>
      <c r="T15" s="307">
        <v>2016</v>
      </c>
    </row>
    <row r="16" spans="1:20" s="371" customFormat="1" ht="27" customHeight="1" thickBot="1">
      <c r="A16" s="368">
        <v>2017</v>
      </c>
      <c r="B16" s="516">
        <v>0</v>
      </c>
      <c r="C16" s="516">
        <v>0</v>
      </c>
      <c r="D16" s="517">
        <v>103766</v>
      </c>
      <c r="E16" s="518">
        <v>455.1</v>
      </c>
      <c r="F16" s="519">
        <v>73576</v>
      </c>
      <c r="G16" s="519">
        <v>0</v>
      </c>
      <c r="H16" s="519">
        <v>0</v>
      </c>
      <c r="I16" s="519">
        <v>73576</v>
      </c>
      <c r="J16" s="520">
        <v>0</v>
      </c>
      <c r="K16" s="520">
        <v>0</v>
      </c>
      <c r="L16" s="520">
        <v>0</v>
      </c>
      <c r="M16" s="520">
        <v>0</v>
      </c>
      <c r="N16" s="518">
        <v>14</v>
      </c>
      <c r="O16" s="519">
        <v>30190</v>
      </c>
      <c r="P16" s="519">
        <v>30190</v>
      </c>
      <c r="Q16" s="519">
        <v>0</v>
      </c>
      <c r="R16" s="518">
        <v>431</v>
      </c>
      <c r="S16" s="521">
        <v>70.900000000000006</v>
      </c>
      <c r="T16" s="370">
        <v>2017</v>
      </c>
    </row>
    <row r="17" spans="1:20" s="285" customFormat="1" ht="27" customHeight="1">
      <c r="A17" s="617" t="s">
        <v>317</v>
      </c>
      <c r="B17" s="617"/>
      <c r="C17" s="617"/>
      <c r="D17" s="617"/>
      <c r="E17" s="617"/>
      <c r="F17" s="349"/>
      <c r="G17" s="349"/>
      <c r="H17" s="349"/>
      <c r="I17" s="633" t="s">
        <v>318</v>
      </c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</row>
    <row r="18" spans="1:20" s="274" customFormat="1" ht="27" customHeight="1">
      <c r="A18" s="273"/>
      <c r="B18" s="273"/>
      <c r="C18" s="273"/>
      <c r="D18" s="273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273"/>
    </row>
    <row r="19" spans="1:20" ht="27" customHeight="1">
      <c r="E19" s="372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73"/>
      <c r="T19" s="351"/>
    </row>
    <row r="20" spans="1:20" ht="27" customHeight="1"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1"/>
    </row>
    <row r="21" spans="1:20" ht="27" customHeight="1"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1"/>
    </row>
    <row r="22" spans="1:20" ht="27" customHeight="1"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1"/>
    </row>
    <row r="23" spans="1:20" ht="27" customHeight="1"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1"/>
    </row>
    <row r="24" spans="1:20" ht="27" customHeight="1"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1"/>
    </row>
    <row r="25" spans="1:20" ht="27" customHeight="1"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1"/>
    </row>
    <row r="26" spans="1:20" ht="27" customHeight="1"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1"/>
    </row>
    <row r="27" spans="1:20" ht="27" customHeight="1"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1"/>
    </row>
    <row r="28" spans="1:20" ht="27" customHeight="1"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1"/>
    </row>
    <row r="29" spans="1:20" ht="27" customHeight="1"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1"/>
    </row>
    <row r="30" spans="1:20" ht="27" customHeight="1"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1"/>
    </row>
    <row r="31" spans="1:20" ht="27" customHeight="1"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1"/>
    </row>
    <row r="32" spans="1:20" ht="27" customHeight="1"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1"/>
    </row>
    <row r="33" spans="5:20" ht="27" customHeight="1"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1"/>
    </row>
    <row r="34" spans="5:20" ht="27" customHeight="1"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1"/>
    </row>
    <row r="35" spans="5:20" ht="27" customHeight="1"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1"/>
    </row>
    <row r="36" spans="5:20" ht="27" customHeight="1"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1"/>
    </row>
    <row r="37" spans="5:20" ht="27" customHeight="1"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1"/>
    </row>
    <row r="38" spans="5:20" ht="27" customHeight="1"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1"/>
    </row>
    <row r="39" spans="5:20" ht="27" customHeight="1"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1"/>
    </row>
    <row r="40" spans="5:20" ht="27" customHeight="1"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1"/>
    </row>
    <row r="41" spans="5:20">
      <c r="E41" s="350"/>
      <c r="F41" s="350"/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1"/>
    </row>
    <row r="42" spans="5:20">
      <c r="E42" s="350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1"/>
    </row>
    <row r="43" spans="5:20"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1"/>
    </row>
    <row r="44" spans="5:20"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</row>
    <row r="45" spans="5:20"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</row>
    <row r="46" spans="5:20">
      <c r="E46" s="350"/>
      <c r="F46" s="350"/>
      <c r="G46" s="350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</row>
    <row r="47" spans="5:20"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</row>
    <row r="48" spans="5:20"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</row>
    <row r="49" spans="5:19">
      <c r="E49" s="350"/>
      <c r="F49" s="350"/>
      <c r="G49" s="350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</row>
    <row r="50" spans="5:19"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</row>
    <row r="51" spans="5:19">
      <c r="E51" s="350"/>
      <c r="F51" s="350"/>
      <c r="G51" s="350"/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</row>
    <row r="52" spans="5:19">
      <c r="E52" s="350"/>
      <c r="F52" s="350"/>
      <c r="G52" s="350"/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/>
    </row>
    <row r="53" spans="5:19"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</row>
    <row r="54" spans="5:19"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</row>
    <row r="55" spans="5:19">
      <c r="E55" s="350"/>
      <c r="F55" s="350"/>
      <c r="G55" s="350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</row>
    <row r="56" spans="5:19"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</row>
    <row r="57" spans="5:19"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</row>
    <row r="58" spans="5:19"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</row>
    <row r="59" spans="5:19"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</row>
    <row r="60" spans="5:19"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</row>
    <row r="61" spans="5:19"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52"/>
      <c r="R61" s="352"/>
      <c r="S61" s="352"/>
    </row>
    <row r="62" spans="5:19"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</row>
    <row r="63" spans="5:19"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</row>
    <row r="64" spans="5:19"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</row>
    <row r="65" spans="5:19"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</row>
    <row r="66" spans="5:19"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</row>
    <row r="67" spans="5:19"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52"/>
      <c r="R67" s="352"/>
      <c r="S67" s="352"/>
    </row>
    <row r="68" spans="5:19"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</row>
    <row r="69" spans="5:19"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52"/>
      <c r="R69" s="352"/>
      <c r="S69" s="352"/>
    </row>
    <row r="70" spans="5:19"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52"/>
      <c r="R70" s="352"/>
      <c r="S70" s="352"/>
    </row>
    <row r="71" spans="5:19"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52"/>
      <c r="R71" s="352"/>
      <c r="S71" s="352"/>
    </row>
    <row r="72" spans="5:19"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52"/>
      <c r="R72" s="352"/>
      <c r="S72" s="352"/>
    </row>
    <row r="73" spans="5:19"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52"/>
      <c r="R73" s="352"/>
      <c r="S73" s="352"/>
    </row>
    <row r="74" spans="5:19"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52"/>
      <c r="R74" s="352"/>
      <c r="S74" s="352"/>
    </row>
    <row r="75" spans="5:19"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52"/>
      <c r="R75" s="352"/>
      <c r="S75" s="352"/>
    </row>
    <row r="76" spans="5:19"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</row>
    <row r="77" spans="5:19"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52"/>
      <c r="R77" s="352"/>
      <c r="S77" s="352"/>
    </row>
    <row r="78" spans="5:19"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</row>
    <row r="79" spans="5:19"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</row>
    <row r="80" spans="5:19"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</row>
    <row r="81" spans="5:19"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</row>
    <row r="82" spans="5:19"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2"/>
      <c r="R82" s="352"/>
      <c r="S82" s="352"/>
    </row>
    <row r="83" spans="5:19">
      <c r="E83" s="352"/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52"/>
      <c r="R83" s="352"/>
      <c r="S83" s="352"/>
    </row>
    <row r="84" spans="5:19">
      <c r="E84" s="352"/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52"/>
      <c r="R84" s="352"/>
      <c r="S84" s="352"/>
    </row>
    <row r="85" spans="5:19">
      <c r="E85" s="352"/>
      <c r="F85" s="352"/>
      <c r="G85" s="352"/>
      <c r="H85" s="352"/>
      <c r="I85" s="352"/>
      <c r="J85" s="352"/>
      <c r="K85" s="352"/>
      <c r="L85" s="352"/>
      <c r="M85" s="352"/>
      <c r="N85" s="352"/>
      <c r="O85" s="352"/>
      <c r="P85" s="352"/>
      <c r="Q85" s="352"/>
      <c r="R85" s="352"/>
      <c r="S85" s="352"/>
    </row>
    <row r="86" spans="5:19">
      <c r="E86" s="352"/>
      <c r="F86" s="352"/>
      <c r="G86" s="352"/>
      <c r="H86" s="352"/>
      <c r="I86" s="352"/>
      <c r="J86" s="352"/>
      <c r="K86" s="352"/>
      <c r="L86" s="352"/>
      <c r="M86" s="352"/>
      <c r="N86" s="352"/>
      <c r="O86" s="352"/>
      <c r="P86" s="352"/>
      <c r="Q86" s="352"/>
      <c r="R86" s="352"/>
      <c r="S86" s="352"/>
    </row>
    <row r="87" spans="5:19"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</row>
    <row r="88" spans="5:19">
      <c r="E88" s="352"/>
      <c r="F88" s="352"/>
      <c r="G88" s="352"/>
      <c r="H88" s="352"/>
      <c r="I88" s="352"/>
      <c r="J88" s="352"/>
      <c r="K88" s="352"/>
      <c r="L88" s="352"/>
      <c r="M88" s="352"/>
      <c r="N88" s="352"/>
      <c r="O88" s="352"/>
      <c r="P88" s="352"/>
      <c r="Q88" s="352"/>
      <c r="R88" s="352"/>
      <c r="S88" s="352"/>
    </row>
    <row r="89" spans="5:19">
      <c r="E89" s="352"/>
      <c r="F89" s="352"/>
      <c r="G89" s="352"/>
      <c r="H89" s="352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</row>
    <row r="90" spans="5:19"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</row>
    <row r="91" spans="5:19"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</row>
    <row r="92" spans="5:19">
      <c r="E92" s="352"/>
      <c r="F92" s="352"/>
      <c r="G92" s="352"/>
      <c r="H92" s="352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</row>
    <row r="93" spans="5:19">
      <c r="E93" s="352"/>
      <c r="F93" s="352"/>
      <c r="G93" s="352"/>
      <c r="H93" s="352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</row>
    <row r="94" spans="5:19">
      <c r="E94" s="352"/>
      <c r="F94" s="352"/>
      <c r="G94" s="352"/>
      <c r="H94" s="352"/>
      <c r="I94" s="352"/>
      <c r="J94" s="352"/>
      <c r="K94" s="352"/>
      <c r="L94" s="352"/>
      <c r="M94" s="352"/>
      <c r="N94" s="352"/>
      <c r="O94" s="352"/>
      <c r="P94" s="352"/>
      <c r="Q94" s="352"/>
      <c r="R94" s="352"/>
      <c r="S94" s="352"/>
    </row>
    <row r="95" spans="5:19">
      <c r="E95" s="352"/>
      <c r="F95" s="352"/>
      <c r="G95" s="352"/>
      <c r="H95" s="352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</row>
    <row r="96" spans="5:19">
      <c r="E96" s="352"/>
      <c r="F96" s="352"/>
      <c r="G96" s="352"/>
      <c r="H96" s="352"/>
      <c r="I96" s="352"/>
      <c r="J96" s="352"/>
      <c r="K96" s="352"/>
      <c r="L96" s="352"/>
      <c r="M96" s="352"/>
      <c r="N96" s="352"/>
      <c r="O96" s="352"/>
      <c r="P96" s="352"/>
      <c r="Q96" s="352"/>
      <c r="R96" s="352"/>
      <c r="S96" s="352"/>
    </row>
    <row r="97" spans="5:19">
      <c r="E97" s="352"/>
      <c r="F97" s="352"/>
      <c r="G97" s="352"/>
      <c r="H97" s="352"/>
      <c r="I97" s="352"/>
      <c r="J97" s="352"/>
      <c r="K97" s="352"/>
      <c r="L97" s="352"/>
      <c r="M97" s="352"/>
      <c r="N97" s="352"/>
      <c r="O97" s="352"/>
      <c r="P97" s="352"/>
      <c r="Q97" s="352"/>
      <c r="R97" s="352"/>
      <c r="S97" s="352"/>
    </row>
    <row r="98" spans="5:19">
      <c r="E98" s="352"/>
      <c r="F98" s="352"/>
      <c r="G98" s="352"/>
      <c r="H98" s="352"/>
      <c r="I98" s="352"/>
      <c r="J98" s="352"/>
      <c r="K98" s="352"/>
      <c r="L98" s="352"/>
      <c r="M98" s="352"/>
      <c r="N98" s="352"/>
      <c r="O98" s="352"/>
      <c r="P98" s="352"/>
      <c r="Q98" s="352"/>
      <c r="R98" s="352"/>
      <c r="S98" s="352"/>
    </row>
  </sheetData>
  <mergeCells count="19">
    <mergeCell ref="A2:T2"/>
    <mergeCell ref="A3:T3"/>
    <mergeCell ref="A5:A10"/>
    <mergeCell ref="F5:I5"/>
    <mergeCell ref="J5:N5"/>
    <mergeCell ref="O5:R5"/>
    <mergeCell ref="S5:S6"/>
    <mergeCell ref="T5:T10"/>
    <mergeCell ref="F6:I6"/>
    <mergeCell ref="J6:N6"/>
    <mergeCell ref="A17:E17"/>
    <mergeCell ref="I17:T17"/>
    <mergeCell ref="O6:R6"/>
    <mergeCell ref="F7:I7"/>
    <mergeCell ref="J7:M7"/>
    <mergeCell ref="O7:Q7"/>
    <mergeCell ref="F8:I8"/>
    <mergeCell ref="J8:M8"/>
    <mergeCell ref="O8:Q8"/>
  </mergeCells>
  <phoneticPr fontId="9" type="noConversion"/>
  <printOptions horizontalCentered="1" gridLinesSet="0"/>
  <pageMargins left="0.28999999999999998" right="0.26" top="0.78740157480314965" bottom="0.39370078740157483" header="0.39370078740157483" footer="0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N44"/>
  <sheetViews>
    <sheetView showGridLines="0" view="pageBreakPreview" topLeftCell="A7" zoomScaleNormal="85" workbookViewId="0">
      <selection activeCell="B14" sqref="B14:M14"/>
    </sheetView>
  </sheetViews>
  <sheetFormatPr defaultRowHeight="15.75"/>
  <cols>
    <col min="1" max="1" width="9.125" style="328" customWidth="1"/>
    <col min="2" max="2" width="11.75" style="329" customWidth="1"/>
    <col min="3" max="3" width="9.75" style="329" customWidth="1"/>
    <col min="4" max="4" width="9.625" style="329" customWidth="1"/>
    <col min="5" max="5" width="9.75" style="396" customWidth="1"/>
    <col min="6" max="6" width="9.5" style="329" bestFit="1" customWidth="1"/>
    <col min="7" max="7" width="7.5" style="329" bestFit="1" customWidth="1"/>
    <col min="8" max="8" width="15.875" style="329" customWidth="1"/>
    <col min="9" max="9" width="14.125" style="329" customWidth="1"/>
    <col min="10" max="10" width="12.625" style="329" customWidth="1"/>
    <col min="11" max="11" width="10" style="329" customWidth="1"/>
    <col min="12" max="12" width="13" style="329" customWidth="1"/>
    <col min="13" max="13" width="13.125" style="329" customWidth="1"/>
    <col min="14" max="14" width="12.625" style="328" customWidth="1"/>
    <col min="15" max="256" width="9" style="330"/>
    <col min="257" max="257" width="9.125" style="330" customWidth="1"/>
    <col min="258" max="258" width="11.75" style="330" customWidth="1"/>
    <col min="259" max="259" width="9.75" style="330" customWidth="1"/>
    <col min="260" max="260" width="9.625" style="330" customWidth="1"/>
    <col min="261" max="261" width="9.75" style="330" customWidth="1"/>
    <col min="262" max="262" width="9.5" style="330" bestFit="1" customWidth="1"/>
    <col min="263" max="263" width="7.5" style="330" bestFit="1" customWidth="1"/>
    <col min="264" max="264" width="15.875" style="330" customWidth="1"/>
    <col min="265" max="265" width="14.125" style="330" customWidth="1"/>
    <col min="266" max="266" width="12.625" style="330" customWidth="1"/>
    <col min="267" max="267" width="10" style="330" customWidth="1"/>
    <col min="268" max="268" width="13" style="330" customWidth="1"/>
    <col min="269" max="269" width="13.125" style="330" customWidth="1"/>
    <col min="270" max="270" width="12.625" style="330" customWidth="1"/>
    <col min="271" max="512" width="9" style="330"/>
    <col min="513" max="513" width="9.125" style="330" customWidth="1"/>
    <col min="514" max="514" width="11.75" style="330" customWidth="1"/>
    <col min="515" max="515" width="9.75" style="330" customWidth="1"/>
    <col min="516" max="516" width="9.625" style="330" customWidth="1"/>
    <col min="517" max="517" width="9.75" style="330" customWidth="1"/>
    <col min="518" max="518" width="9.5" style="330" bestFit="1" customWidth="1"/>
    <col min="519" max="519" width="7.5" style="330" bestFit="1" customWidth="1"/>
    <col min="520" max="520" width="15.875" style="330" customWidth="1"/>
    <col min="521" max="521" width="14.125" style="330" customWidth="1"/>
    <col min="522" max="522" width="12.625" style="330" customWidth="1"/>
    <col min="523" max="523" width="10" style="330" customWidth="1"/>
    <col min="524" max="524" width="13" style="330" customWidth="1"/>
    <col min="525" max="525" width="13.125" style="330" customWidth="1"/>
    <col min="526" max="526" width="12.625" style="330" customWidth="1"/>
    <col min="527" max="768" width="9" style="330"/>
    <col min="769" max="769" width="9.125" style="330" customWidth="1"/>
    <col min="770" max="770" width="11.75" style="330" customWidth="1"/>
    <col min="771" max="771" width="9.75" style="330" customWidth="1"/>
    <col min="772" max="772" width="9.625" style="330" customWidth="1"/>
    <col min="773" max="773" width="9.75" style="330" customWidth="1"/>
    <col min="774" max="774" width="9.5" style="330" bestFit="1" customWidth="1"/>
    <col min="775" max="775" width="7.5" style="330" bestFit="1" customWidth="1"/>
    <col min="776" max="776" width="15.875" style="330" customWidth="1"/>
    <col min="777" max="777" width="14.125" style="330" customWidth="1"/>
    <col min="778" max="778" width="12.625" style="330" customWidth="1"/>
    <col min="779" max="779" width="10" style="330" customWidth="1"/>
    <col min="780" max="780" width="13" style="330" customWidth="1"/>
    <col min="781" max="781" width="13.125" style="330" customWidth="1"/>
    <col min="782" max="782" width="12.625" style="330" customWidth="1"/>
    <col min="783" max="1024" width="9" style="330"/>
    <col min="1025" max="1025" width="9.125" style="330" customWidth="1"/>
    <col min="1026" max="1026" width="11.75" style="330" customWidth="1"/>
    <col min="1027" max="1027" width="9.75" style="330" customWidth="1"/>
    <col min="1028" max="1028" width="9.625" style="330" customWidth="1"/>
    <col min="1029" max="1029" width="9.75" style="330" customWidth="1"/>
    <col min="1030" max="1030" width="9.5" style="330" bestFit="1" customWidth="1"/>
    <col min="1031" max="1031" width="7.5" style="330" bestFit="1" customWidth="1"/>
    <col min="1032" max="1032" width="15.875" style="330" customWidth="1"/>
    <col min="1033" max="1033" width="14.125" style="330" customWidth="1"/>
    <col min="1034" max="1034" width="12.625" style="330" customWidth="1"/>
    <col min="1035" max="1035" width="10" style="330" customWidth="1"/>
    <col min="1036" max="1036" width="13" style="330" customWidth="1"/>
    <col min="1037" max="1037" width="13.125" style="330" customWidth="1"/>
    <col min="1038" max="1038" width="12.625" style="330" customWidth="1"/>
    <col min="1039" max="1280" width="9" style="330"/>
    <col min="1281" max="1281" width="9.125" style="330" customWidth="1"/>
    <col min="1282" max="1282" width="11.75" style="330" customWidth="1"/>
    <col min="1283" max="1283" width="9.75" style="330" customWidth="1"/>
    <col min="1284" max="1284" width="9.625" style="330" customWidth="1"/>
    <col min="1285" max="1285" width="9.75" style="330" customWidth="1"/>
    <col min="1286" max="1286" width="9.5" style="330" bestFit="1" customWidth="1"/>
    <col min="1287" max="1287" width="7.5" style="330" bestFit="1" customWidth="1"/>
    <col min="1288" max="1288" width="15.875" style="330" customWidth="1"/>
    <col min="1289" max="1289" width="14.125" style="330" customWidth="1"/>
    <col min="1290" max="1290" width="12.625" style="330" customWidth="1"/>
    <col min="1291" max="1291" width="10" style="330" customWidth="1"/>
    <col min="1292" max="1292" width="13" style="330" customWidth="1"/>
    <col min="1293" max="1293" width="13.125" style="330" customWidth="1"/>
    <col min="1294" max="1294" width="12.625" style="330" customWidth="1"/>
    <col min="1295" max="1536" width="9" style="330"/>
    <col min="1537" max="1537" width="9.125" style="330" customWidth="1"/>
    <col min="1538" max="1538" width="11.75" style="330" customWidth="1"/>
    <col min="1539" max="1539" width="9.75" style="330" customWidth="1"/>
    <col min="1540" max="1540" width="9.625" style="330" customWidth="1"/>
    <col min="1541" max="1541" width="9.75" style="330" customWidth="1"/>
    <col min="1542" max="1542" width="9.5" style="330" bestFit="1" customWidth="1"/>
    <col min="1543" max="1543" width="7.5" style="330" bestFit="1" customWidth="1"/>
    <col min="1544" max="1544" width="15.875" style="330" customWidth="1"/>
    <col min="1545" max="1545" width="14.125" style="330" customWidth="1"/>
    <col min="1546" max="1546" width="12.625" style="330" customWidth="1"/>
    <col min="1547" max="1547" width="10" style="330" customWidth="1"/>
    <col min="1548" max="1548" width="13" style="330" customWidth="1"/>
    <col min="1549" max="1549" width="13.125" style="330" customWidth="1"/>
    <col min="1550" max="1550" width="12.625" style="330" customWidth="1"/>
    <col min="1551" max="1792" width="9" style="330"/>
    <col min="1793" max="1793" width="9.125" style="330" customWidth="1"/>
    <col min="1794" max="1794" width="11.75" style="330" customWidth="1"/>
    <col min="1795" max="1795" width="9.75" style="330" customWidth="1"/>
    <col min="1796" max="1796" width="9.625" style="330" customWidth="1"/>
    <col min="1797" max="1797" width="9.75" style="330" customWidth="1"/>
    <col min="1798" max="1798" width="9.5" style="330" bestFit="1" customWidth="1"/>
    <col min="1799" max="1799" width="7.5" style="330" bestFit="1" customWidth="1"/>
    <col min="1800" max="1800" width="15.875" style="330" customWidth="1"/>
    <col min="1801" max="1801" width="14.125" style="330" customWidth="1"/>
    <col min="1802" max="1802" width="12.625" style="330" customWidth="1"/>
    <col min="1803" max="1803" width="10" style="330" customWidth="1"/>
    <col min="1804" max="1804" width="13" style="330" customWidth="1"/>
    <col min="1805" max="1805" width="13.125" style="330" customWidth="1"/>
    <col min="1806" max="1806" width="12.625" style="330" customWidth="1"/>
    <col min="1807" max="2048" width="9" style="330"/>
    <col min="2049" max="2049" width="9.125" style="330" customWidth="1"/>
    <col min="2050" max="2050" width="11.75" style="330" customWidth="1"/>
    <col min="2051" max="2051" width="9.75" style="330" customWidth="1"/>
    <col min="2052" max="2052" width="9.625" style="330" customWidth="1"/>
    <col min="2053" max="2053" width="9.75" style="330" customWidth="1"/>
    <col min="2054" max="2054" width="9.5" style="330" bestFit="1" customWidth="1"/>
    <col min="2055" max="2055" width="7.5" style="330" bestFit="1" customWidth="1"/>
    <col min="2056" max="2056" width="15.875" style="330" customWidth="1"/>
    <col min="2057" max="2057" width="14.125" style="330" customWidth="1"/>
    <col min="2058" max="2058" width="12.625" style="330" customWidth="1"/>
    <col min="2059" max="2059" width="10" style="330" customWidth="1"/>
    <col min="2060" max="2060" width="13" style="330" customWidth="1"/>
    <col min="2061" max="2061" width="13.125" style="330" customWidth="1"/>
    <col min="2062" max="2062" width="12.625" style="330" customWidth="1"/>
    <col min="2063" max="2304" width="9" style="330"/>
    <col min="2305" max="2305" width="9.125" style="330" customWidth="1"/>
    <col min="2306" max="2306" width="11.75" style="330" customWidth="1"/>
    <col min="2307" max="2307" width="9.75" style="330" customWidth="1"/>
    <col min="2308" max="2308" width="9.625" style="330" customWidth="1"/>
    <col min="2309" max="2309" width="9.75" style="330" customWidth="1"/>
    <col min="2310" max="2310" width="9.5" style="330" bestFit="1" customWidth="1"/>
    <col min="2311" max="2311" width="7.5" style="330" bestFit="1" customWidth="1"/>
    <col min="2312" max="2312" width="15.875" style="330" customWidth="1"/>
    <col min="2313" max="2313" width="14.125" style="330" customWidth="1"/>
    <col min="2314" max="2314" width="12.625" style="330" customWidth="1"/>
    <col min="2315" max="2315" width="10" style="330" customWidth="1"/>
    <col min="2316" max="2316" width="13" style="330" customWidth="1"/>
    <col min="2317" max="2317" width="13.125" style="330" customWidth="1"/>
    <col min="2318" max="2318" width="12.625" style="330" customWidth="1"/>
    <col min="2319" max="2560" width="9" style="330"/>
    <col min="2561" max="2561" width="9.125" style="330" customWidth="1"/>
    <col min="2562" max="2562" width="11.75" style="330" customWidth="1"/>
    <col min="2563" max="2563" width="9.75" style="330" customWidth="1"/>
    <col min="2564" max="2564" width="9.625" style="330" customWidth="1"/>
    <col min="2565" max="2565" width="9.75" style="330" customWidth="1"/>
    <col min="2566" max="2566" width="9.5" style="330" bestFit="1" customWidth="1"/>
    <col min="2567" max="2567" width="7.5" style="330" bestFit="1" customWidth="1"/>
    <col min="2568" max="2568" width="15.875" style="330" customWidth="1"/>
    <col min="2569" max="2569" width="14.125" style="330" customWidth="1"/>
    <col min="2570" max="2570" width="12.625" style="330" customWidth="1"/>
    <col min="2571" max="2571" width="10" style="330" customWidth="1"/>
    <col min="2572" max="2572" width="13" style="330" customWidth="1"/>
    <col min="2573" max="2573" width="13.125" style="330" customWidth="1"/>
    <col min="2574" max="2574" width="12.625" style="330" customWidth="1"/>
    <col min="2575" max="2816" width="9" style="330"/>
    <col min="2817" max="2817" width="9.125" style="330" customWidth="1"/>
    <col min="2818" max="2818" width="11.75" style="330" customWidth="1"/>
    <col min="2819" max="2819" width="9.75" style="330" customWidth="1"/>
    <col min="2820" max="2820" width="9.625" style="330" customWidth="1"/>
    <col min="2821" max="2821" width="9.75" style="330" customWidth="1"/>
    <col min="2822" max="2822" width="9.5" style="330" bestFit="1" customWidth="1"/>
    <col min="2823" max="2823" width="7.5" style="330" bestFit="1" customWidth="1"/>
    <col min="2824" max="2824" width="15.875" style="330" customWidth="1"/>
    <col min="2825" max="2825" width="14.125" style="330" customWidth="1"/>
    <col min="2826" max="2826" width="12.625" style="330" customWidth="1"/>
    <col min="2827" max="2827" width="10" style="330" customWidth="1"/>
    <col min="2828" max="2828" width="13" style="330" customWidth="1"/>
    <col min="2829" max="2829" width="13.125" style="330" customWidth="1"/>
    <col min="2830" max="2830" width="12.625" style="330" customWidth="1"/>
    <col min="2831" max="3072" width="9" style="330"/>
    <col min="3073" max="3073" width="9.125" style="330" customWidth="1"/>
    <col min="3074" max="3074" width="11.75" style="330" customWidth="1"/>
    <col min="3075" max="3075" width="9.75" style="330" customWidth="1"/>
    <col min="3076" max="3076" width="9.625" style="330" customWidth="1"/>
    <col min="3077" max="3077" width="9.75" style="330" customWidth="1"/>
    <col min="3078" max="3078" width="9.5" style="330" bestFit="1" customWidth="1"/>
    <col min="3079" max="3079" width="7.5" style="330" bestFit="1" customWidth="1"/>
    <col min="3080" max="3080" width="15.875" style="330" customWidth="1"/>
    <col min="3081" max="3081" width="14.125" style="330" customWidth="1"/>
    <col min="3082" max="3082" width="12.625" style="330" customWidth="1"/>
    <col min="3083" max="3083" width="10" style="330" customWidth="1"/>
    <col min="3084" max="3084" width="13" style="330" customWidth="1"/>
    <col min="3085" max="3085" width="13.125" style="330" customWidth="1"/>
    <col min="3086" max="3086" width="12.625" style="330" customWidth="1"/>
    <col min="3087" max="3328" width="9" style="330"/>
    <col min="3329" max="3329" width="9.125" style="330" customWidth="1"/>
    <col min="3330" max="3330" width="11.75" style="330" customWidth="1"/>
    <col min="3331" max="3331" width="9.75" style="330" customWidth="1"/>
    <col min="3332" max="3332" width="9.625" style="330" customWidth="1"/>
    <col min="3333" max="3333" width="9.75" style="330" customWidth="1"/>
    <col min="3334" max="3334" width="9.5" style="330" bestFit="1" customWidth="1"/>
    <col min="3335" max="3335" width="7.5" style="330" bestFit="1" customWidth="1"/>
    <col min="3336" max="3336" width="15.875" style="330" customWidth="1"/>
    <col min="3337" max="3337" width="14.125" style="330" customWidth="1"/>
    <col min="3338" max="3338" width="12.625" style="330" customWidth="1"/>
    <col min="3339" max="3339" width="10" style="330" customWidth="1"/>
    <col min="3340" max="3340" width="13" style="330" customWidth="1"/>
    <col min="3341" max="3341" width="13.125" style="330" customWidth="1"/>
    <col min="3342" max="3342" width="12.625" style="330" customWidth="1"/>
    <col min="3343" max="3584" width="9" style="330"/>
    <col min="3585" max="3585" width="9.125" style="330" customWidth="1"/>
    <col min="3586" max="3586" width="11.75" style="330" customWidth="1"/>
    <col min="3587" max="3587" width="9.75" style="330" customWidth="1"/>
    <col min="3588" max="3588" width="9.625" style="330" customWidth="1"/>
    <col min="3589" max="3589" width="9.75" style="330" customWidth="1"/>
    <col min="3590" max="3590" width="9.5" style="330" bestFit="1" customWidth="1"/>
    <col min="3591" max="3591" width="7.5" style="330" bestFit="1" customWidth="1"/>
    <col min="3592" max="3592" width="15.875" style="330" customWidth="1"/>
    <col min="3593" max="3593" width="14.125" style="330" customWidth="1"/>
    <col min="3594" max="3594" width="12.625" style="330" customWidth="1"/>
    <col min="3595" max="3595" width="10" style="330" customWidth="1"/>
    <col min="3596" max="3596" width="13" style="330" customWidth="1"/>
    <col min="3597" max="3597" width="13.125" style="330" customWidth="1"/>
    <col min="3598" max="3598" width="12.625" style="330" customWidth="1"/>
    <col min="3599" max="3840" width="9" style="330"/>
    <col min="3841" max="3841" width="9.125" style="330" customWidth="1"/>
    <col min="3842" max="3842" width="11.75" style="330" customWidth="1"/>
    <col min="3843" max="3843" width="9.75" style="330" customWidth="1"/>
    <col min="3844" max="3844" width="9.625" style="330" customWidth="1"/>
    <col min="3845" max="3845" width="9.75" style="330" customWidth="1"/>
    <col min="3846" max="3846" width="9.5" style="330" bestFit="1" customWidth="1"/>
    <col min="3847" max="3847" width="7.5" style="330" bestFit="1" customWidth="1"/>
    <col min="3848" max="3848" width="15.875" style="330" customWidth="1"/>
    <col min="3849" max="3849" width="14.125" style="330" customWidth="1"/>
    <col min="3850" max="3850" width="12.625" style="330" customWidth="1"/>
    <col min="3851" max="3851" width="10" style="330" customWidth="1"/>
    <col min="3852" max="3852" width="13" style="330" customWidth="1"/>
    <col min="3853" max="3853" width="13.125" style="330" customWidth="1"/>
    <col min="3854" max="3854" width="12.625" style="330" customWidth="1"/>
    <col min="3855" max="4096" width="9" style="330"/>
    <col min="4097" max="4097" width="9.125" style="330" customWidth="1"/>
    <col min="4098" max="4098" width="11.75" style="330" customWidth="1"/>
    <col min="4099" max="4099" width="9.75" style="330" customWidth="1"/>
    <col min="4100" max="4100" width="9.625" style="330" customWidth="1"/>
    <col min="4101" max="4101" width="9.75" style="330" customWidth="1"/>
    <col min="4102" max="4102" width="9.5" style="330" bestFit="1" customWidth="1"/>
    <col min="4103" max="4103" width="7.5" style="330" bestFit="1" customWidth="1"/>
    <col min="4104" max="4104" width="15.875" style="330" customWidth="1"/>
    <col min="4105" max="4105" width="14.125" style="330" customWidth="1"/>
    <col min="4106" max="4106" width="12.625" style="330" customWidth="1"/>
    <col min="4107" max="4107" width="10" style="330" customWidth="1"/>
    <col min="4108" max="4108" width="13" style="330" customWidth="1"/>
    <col min="4109" max="4109" width="13.125" style="330" customWidth="1"/>
    <col min="4110" max="4110" width="12.625" style="330" customWidth="1"/>
    <col min="4111" max="4352" width="9" style="330"/>
    <col min="4353" max="4353" width="9.125" style="330" customWidth="1"/>
    <col min="4354" max="4354" width="11.75" style="330" customWidth="1"/>
    <col min="4355" max="4355" width="9.75" style="330" customWidth="1"/>
    <col min="4356" max="4356" width="9.625" style="330" customWidth="1"/>
    <col min="4357" max="4357" width="9.75" style="330" customWidth="1"/>
    <col min="4358" max="4358" width="9.5" style="330" bestFit="1" customWidth="1"/>
    <col min="4359" max="4359" width="7.5" style="330" bestFit="1" customWidth="1"/>
    <col min="4360" max="4360" width="15.875" style="330" customWidth="1"/>
    <col min="4361" max="4361" width="14.125" style="330" customWidth="1"/>
    <col min="4362" max="4362" width="12.625" style="330" customWidth="1"/>
    <col min="4363" max="4363" width="10" style="330" customWidth="1"/>
    <col min="4364" max="4364" width="13" style="330" customWidth="1"/>
    <col min="4365" max="4365" width="13.125" style="330" customWidth="1"/>
    <col min="4366" max="4366" width="12.625" style="330" customWidth="1"/>
    <col min="4367" max="4608" width="9" style="330"/>
    <col min="4609" max="4609" width="9.125" style="330" customWidth="1"/>
    <col min="4610" max="4610" width="11.75" style="330" customWidth="1"/>
    <col min="4611" max="4611" width="9.75" style="330" customWidth="1"/>
    <col min="4612" max="4612" width="9.625" style="330" customWidth="1"/>
    <col min="4613" max="4613" width="9.75" style="330" customWidth="1"/>
    <col min="4614" max="4614" width="9.5" style="330" bestFit="1" customWidth="1"/>
    <col min="4615" max="4615" width="7.5" style="330" bestFit="1" customWidth="1"/>
    <col min="4616" max="4616" width="15.875" style="330" customWidth="1"/>
    <col min="4617" max="4617" width="14.125" style="330" customWidth="1"/>
    <col min="4618" max="4618" width="12.625" style="330" customWidth="1"/>
    <col min="4619" max="4619" width="10" style="330" customWidth="1"/>
    <col min="4620" max="4620" width="13" style="330" customWidth="1"/>
    <col min="4621" max="4621" width="13.125" style="330" customWidth="1"/>
    <col min="4622" max="4622" width="12.625" style="330" customWidth="1"/>
    <col min="4623" max="4864" width="9" style="330"/>
    <col min="4865" max="4865" width="9.125" style="330" customWidth="1"/>
    <col min="4866" max="4866" width="11.75" style="330" customWidth="1"/>
    <col min="4867" max="4867" width="9.75" style="330" customWidth="1"/>
    <col min="4868" max="4868" width="9.625" style="330" customWidth="1"/>
    <col min="4869" max="4869" width="9.75" style="330" customWidth="1"/>
    <col min="4870" max="4870" width="9.5" style="330" bestFit="1" customWidth="1"/>
    <col min="4871" max="4871" width="7.5" style="330" bestFit="1" customWidth="1"/>
    <col min="4872" max="4872" width="15.875" style="330" customWidth="1"/>
    <col min="4873" max="4873" width="14.125" style="330" customWidth="1"/>
    <col min="4874" max="4874" width="12.625" style="330" customWidth="1"/>
    <col min="4875" max="4875" width="10" style="330" customWidth="1"/>
    <col min="4876" max="4876" width="13" style="330" customWidth="1"/>
    <col min="4877" max="4877" width="13.125" style="330" customWidth="1"/>
    <col min="4878" max="4878" width="12.625" style="330" customWidth="1"/>
    <col min="4879" max="5120" width="9" style="330"/>
    <col min="5121" max="5121" width="9.125" style="330" customWidth="1"/>
    <col min="5122" max="5122" width="11.75" style="330" customWidth="1"/>
    <col min="5123" max="5123" width="9.75" style="330" customWidth="1"/>
    <col min="5124" max="5124" width="9.625" style="330" customWidth="1"/>
    <col min="5125" max="5125" width="9.75" style="330" customWidth="1"/>
    <col min="5126" max="5126" width="9.5" style="330" bestFit="1" customWidth="1"/>
    <col min="5127" max="5127" width="7.5" style="330" bestFit="1" customWidth="1"/>
    <col min="5128" max="5128" width="15.875" style="330" customWidth="1"/>
    <col min="5129" max="5129" width="14.125" style="330" customWidth="1"/>
    <col min="5130" max="5130" width="12.625" style="330" customWidth="1"/>
    <col min="5131" max="5131" width="10" style="330" customWidth="1"/>
    <col min="5132" max="5132" width="13" style="330" customWidth="1"/>
    <col min="5133" max="5133" width="13.125" style="330" customWidth="1"/>
    <col min="5134" max="5134" width="12.625" style="330" customWidth="1"/>
    <col min="5135" max="5376" width="9" style="330"/>
    <col min="5377" max="5377" width="9.125" style="330" customWidth="1"/>
    <col min="5378" max="5378" width="11.75" style="330" customWidth="1"/>
    <col min="5379" max="5379" width="9.75" style="330" customWidth="1"/>
    <col min="5380" max="5380" width="9.625" style="330" customWidth="1"/>
    <col min="5381" max="5381" width="9.75" style="330" customWidth="1"/>
    <col min="5382" max="5382" width="9.5" style="330" bestFit="1" customWidth="1"/>
    <col min="5383" max="5383" width="7.5" style="330" bestFit="1" customWidth="1"/>
    <col min="5384" max="5384" width="15.875" style="330" customWidth="1"/>
    <col min="5385" max="5385" width="14.125" style="330" customWidth="1"/>
    <col min="5386" max="5386" width="12.625" style="330" customWidth="1"/>
    <col min="5387" max="5387" width="10" style="330" customWidth="1"/>
    <col min="5388" max="5388" width="13" style="330" customWidth="1"/>
    <col min="5389" max="5389" width="13.125" style="330" customWidth="1"/>
    <col min="5390" max="5390" width="12.625" style="330" customWidth="1"/>
    <col min="5391" max="5632" width="9" style="330"/>
    <col min="5633" max="5633" width="9.125" style="330" customWidth="1"/>
    <col min="5634" max="5634" width="11.75" style="330" customWidth="1"/>
    <col min="5635" max="5635" width="9.75" style="330" customWidth="1"/>
    <col min="5636" max="5636" width="9.625" style="330" customWidth="1"/>
    <col min="5637" max="5637" width="9.75" style="330" customWidth="1"/>
    <col min="5638" max="5638" width="9.5" style="330" bestFit="1" customWidth="1"/>
    <col min="5639" max="5639" width="7.5" style="330" bestFit="1" customWidth="1"/>
    <col min="5640" max="5640" width="15.875" style="330" customWidth="1"/>
    <col min="5641" max="5641" width="14.125" style="330" customWidth="1"/>
    <col min="5642" max="5642" width="12.625" style="330" customWidth="1"/>
    <col min="5643" max="5643" width="10" style="330" customWidth="1"/>
    <col min="5644" max="5644" width="13" style="330" customWidth="1"/>
    <col min="5645" max="5645" width="13.125" style="330" customWidth="1"/>
    <col min="5646" max="5646" width="12.625" style="330" customWidth="1"/>
    <col min="5647" max="5888" width="9" style="330"/>
    <col min="5889" max="5889" width="9.125" style="330" customWidth="1"/>
    <col min="5890" max="5890" width="11.75" style="330" customWidth="1"/>
    <col min="5891" max="5891" width="9.75" style="330" customWidth="1"/>
    <col min="5892" max="5892" width="9.625" style="330" customWidth="1"/>
    <col min="5893" max="5893" width="9.75" style="330" customWidth="1"/>
    <col min="5894" max="5894" width="9.5" style="330" bestFit="1" customWidth="1"/>
    <col min="5895" max="5895" width="7.5" style="330" bestFit="1" customWidth="1"/>
    <col min="5896" max="5896" width="15.875" style="330" customWidth="1"/>
    <col min="5897" max="5897" width="14.125" style="330" customWidth="1"/>
    <col min="5898" max="5898" width="12.625" style="330" customWidth="1"/>
    <col min="5899" max="5899" width="10" style="330" customWidth="1"/>
    <col min="5900" max="5900" width="13" style="330" customWidth="1"/>
    <col min="5901" max="5901" width="13.125" style="330" customWidth="1"/>
    <col min="5902" max="5902" width="12.625" style="330" customWidth="1"/>
    <col min="5903" max="6144" width="9" style="330"/>
    <col min="6145" max="6145" width="9.125" style="330" customWidth="1"/>
    <col min="6146" max="6146" width="11.75" style="330" customWidth="1"/>
    <col min="6147" max="6147" width="9.75" style="330" customWidth="1"/>
    <col min="6148" max="6148" width="9.625" style="330" customWidth="1"/>
    <col min="6149" max="6149" width="9.75" style="330" customWidth="1"/>
    <col min="6150" max="6150" width="9.5" style="330" bestFit="1" customWidth="1"/>
    <col min="6151" max="6151" width="7.5" style="330" bestFit="1" customWidth="1"/>
    <col min="6152" max="6152" width="15.875" style="330" customWidth="1"/>
    <col min="6153" max="6153" width="14.125" style="330" customWidth="1"/>
    <col min="6154" max="6154" width="12.625" style="330" customWidth="1"/>
    <col min="6155" max="6155" width="10" style="330" customWidth="1"/>
    <col min="6156" max="6156" width="13" style="330" customWidth="1"/>
    <col min="6157" max="6157" width="13.125" style="330" customWidth="1"/>
    <col min="6158" max="6158" width="12.625" style="330" customWidth="1"/>
    <col min="6159" max="6400" width="9" style="330"/>
    <col min="6401" max="6401" width="9.125" style="330" customWidth="1"/>
    <col min="6402" max="6402" width="11.75" style="330" customWidth="1"/>
    <col min="6403" max="6403" width="9.75" style="330" customWidth="1"/>
    <col min="6404" max="6404" width="9.625" style="330" customWidth="1"/>
    <col min="6405" max="6405" width="9.75" style="330" customWidth="1"/>
    <col min="6406" max="6406" width="9.5" style="330" bestFit="1" customWidth="1"/>
    <col min="6407" max="6407" width="7.5" style="330" bestFit="1" customWidth="1"/>
    <col min="6408" max="6408" width="15.875" style="330" customWidth="1"/>
    <col min="6409" max="6409" width="14.125" style="330" customWidth="1"/>
    <col min="6410" max="6410" width="12.625" style="330" customWidth="1"/>
    <col min="6411" max="6411" width="10" style="330" customWidth="1"/>
    <col min="6412" max="6412" width="13" style="330" customWidth="1"/>
    <col min="6413" max="6413" width="13.125" style="330" customWidth="1"/>
    <col min="6414" max="6414" width="12.625" style="330" customWidth="1"/>
    <col min="6415" max="6656" width="9" style="330"/>
    <col min="6657" max="6657" width="9.125" style="330" customWidth="1"/>
    <col min="6658" max="6658" width="11.75" style="330" customWidth="1"/>
    <col min="6659" max="6659" width="9.75" style="330" customWidth="1"/>
    <col min="6660" max="6660" width="9.625" style="330" customWidth="1"/>
    <col min="6661" max="6661" width="9.75" style="330" customWidth="1"/>
    <col min="6662" max="6662" width="9.5" style="330" bestFit="1" customWidth="1"/>
    <col min="6663" max="6663" width="7.5" style="330" bestFit="1" customWidth="1"/>
    <col min="6664" max="6664" width="15.875" style="330" customWidth="1"/>
    <col min="6665" max="6665" width="14.125" style="330" customWidth="1"/>
    <col min="6666" max="6666" width="12.625" style="330" customWidth="1"/>
    <col min="6667" max="6667" width="10" style="330" customWidth="1"/>
    <col min="6668" max="6668" width="13" style="330" customWidth="1"/>
    <col min="6669" max="6669" width="13.125" style="330" customWidth="1"/>
    <col min="6670" max="6670" width="12.625" style="330" customWidth="1"/>
    <col min="6671" max="6912" width="9" style="330"/>
    <col min="6913" max="6913" width="9.125" style="330" customWidth="1"/>
    <col min="6914" max="6914" width="11.75" style="330" customWidth="1"/>
    <col min="6915" max="6915" width="9.75" style="330" customWidth="1"/>
    <col min="6916" max="6916" width="9.625" style="330" customWidth="1"/>
    <col min="6917" max="6917" width="9.75" style="330" customWidth="1"/>
    <col min="6918" max="6918" width="9.5" style="330" bestFit="1" customWidth="1"/>
    <col min="6919" max="6919" width="7.5" style="330" bestFit="1" customWidth="1"/>
    <col min="6920" max="6920" width="15.875" style="330" customWidth="1"/>
    <col min="6921" max="6921" width="14.125" style="330" customWidth="1"/>
    <col min="6922" max="6922" width="12.625" style="330" customWidth="1"/>
    <col min="6923" max="6923" width="10" style="330" customWidth="1"/>
    <col min="6924" max="6924" width="13" style="330" customWidth="1"/>
    <col min="6925" max="6925" width="13.125" style="330" customWidth="1"/>
    <col min="6926" max="6926" width="12.625" style="330" customWidth="1"/>
    <col min="6927" max="7168" width="9" style="330"/>
    <col min="7169" max="7169" width="9.125" style="330" customWidth="1"/>
    <col min="7170" max="7170" width="11.75" style="330" customWidth="1"/>
    <col min="7171" max="7171" width="9.75" style="330" customWidth="1"/>
    <col min="7172" max="7172" width="9.625" style="330" customWidth="1"/>
    <col min="7173" max="7173" width="9.75" style="330" customWidth="1"/>
    <col min="7174" max="7174" width="9.5" style="330" bestFit="1" customWidth="1"/>
    <col min="7175" max="7175" width="7.5" style="330" bestFit="1" customWidth="1"/>
    <col min="7176" max="7176" width="15.875" style="330" customWidth="1"/>
    <col min="7177" max="7177" width="14.125" style="330" customWidth="1"/>
    <col min="7178" max="7178" width="12.625" style="330" customWidth="1"/>
    <col min="7179" max="7179" width="10" style="330" customWidth="1"/>
    <col min="7180" max="7180" width="13" style="330" customWidth="1"/>
    <col min="7181" max="7181" width="13.125" style="330" customWidth="1"/>
    <col min="7182" max="7182" width="12.625" style="330" customWidth="1"/>
    <col min="7183" max="7424" width="9" style="330"/>
    <col min="7425" max="7425" width="9.125" style="330" customWidth="1"/>
    <col min="7426" max="7426" width="11.75" style="330" customWidth="1"/>
    <col min="7427" max="7427" width="9.75" style="330" customWidth="1"/>
    <col min="7428" max="7428" width="9.625" style="330" customWidth="1"/>
    <col min="7429" max="7429" width="9.75" style="330" customWidth="1"/>
    <col min="7430" max="7430" width="9.5" style="330" bestFit="1" customWidth="1"/>
    <col min="7431" max="7431" width="7.5" style="330" bestFit="1" customWidth="1"/>
    <col min="7432" max="7432" width="15.875" style="330" customWidth="1"/>
    <col min="7433" max="7433" width="14.125" style="330" customWidth="1"/>
    <col min="7434" max="7434" width="12.625" style="330" customWidth="1"/>
    <col min="7435" max="7435" width="10" style="330" customWidth="1"/>
    <col min="7436" max="7436" width="13" style="330" customWidth="1"/>
    <col min="7437" max="7437" width="13.125" style="330" customWidth="1"/>
    <col min="7438" max="7438" width="12.625" style="330" customWidth="1"/>
    <col min="7439" max="7680" width="9" style="330"/>
    <col min="7681" max="7681" width="9.125" style="330" customWidth="1"/>
    <col min="7682" max="7682" width="11.75" style="330" customWidth="1"/>
    <col min="7683" max="7683" width="9.75" style="330" customWidth="1"/>
    <col min="7684" max="7684" width="9.625" style="330" customWidth="1"/>
    <col min="7685" max="7685" width="9.75" style="330" customWidth="1"/>
    <col min="7686" max="7686" width="9.5" style="330" bestFit="1" customWidth="1"/>
    <col min="7687" max="7687" width="7.5" style="330" bestFit="1" customWidth="1"/>
    <col min="7688" max="7688" width="15.875" style="330" customWidth="1"/>
    <col min="7689" max="7689" width="14.125" style="330" customWidth="1"/>
    <col min="7690" max="7690" width="12.625" style="330" customWidth="1"/>
    <col min="7691" max="7691" width="10" style="330" customWidth="1"/>
    <col min="7692" max="7692" width="13" style="330" customWidth="1"/>
    <col min="7693" max="7693" width="13.125" style="330" customWidth="1"/>
    <col min="7694" max="7694" width="12.625" style="330" customWidth="1"/>
    <col min="7695" max="7936" width="9" style="330"/>
    <col min="7937" max="7937" width="9.125" style="330" customWidth="1"/>
    <col min="7938" max="7938" width="11.75" style="330" customWidth="1"/>
    <col min="7939" max="7939" width="9.75" style="330" customWidth="1"/>
    <col min="7940" max="7940" width="9.625" style="330" customWidth="1"/>
    <col min="7941" max="7941" width="9.75" style="330" customWidth="1"/>
    <col min="7942" max="7942" width="9.5" style="330" bestFit="1" customWidth="1"/>
    <col min="7943" max="7943" width="7.5" style="330" bestFit="1" customWidth="1"/>
    <col min="7944" max="7944" width="15.875" style="330" customWidth="1"/>
    <col min="7945" max="7945" width="14.125" style="330" customWidth="1"/>
    <col min="7946" max="7946" width="12.625" style="330" customWidth="1"/>
    <col min="7947" max="7947" width="10" style="330" customWidth="1"/>
    <col min="7948" max="7948" width="13" style="330" customWidth="1"/>
    <col min="7949" max="7949" width="13.125" style="330" customWidth="1"/>
    <col min="7950" max="7950" width="12.625" style="330" customWidth="1"/>
    <col min="7951" max="8192" width="9" style="330"/>
    <col min="8193" max="8193" width="9.125" style="330" customWidth="1"/>
    <col min="8194" max="8194" width="11.75" style="330" customWidth="1"/>
    <col min="8195" max="8195" width="9.75" style="330" customWidth="1"/>
    <col min="8196" max="8196" width="9.625" style="330" customWidth="1"/>
    <col min="8197" max="8197" width="9.75" style="330" customWidth="1"/>
    <col min="8198" max="8198" width="9.5" style="330" bestFit="1" customWidth="1"/>
    <col min="8199" max="8199" width="7.5" style="330" bestFit="1" customWidth="1"/>
    <col min="8200" max="8200" width="15.875" style="330" customWidth="1"/>
    <col min="8201" max="8201" width="14.125" style="330" customWidth="1"/>
    <col min="8202" max="8202" width="12.625" style="330" customWidth="1"/>
    <col min="8203" max="8203" width="10" style="330" customWidth="1"/>
    <col min="8204" max="8204" width="13" style="330" customWidth="1"/>
    <col min="8205" max="8205" width="13.125" style="330" customWidth="1"/>
    <col min="8206" max="8206" width="12.625" style="330" customWidth="1"/>
    <col min="8207" max="8448" width="9" style="330"/>
    <col min="8449" max="8449" width="9.125" style="330" customWidth="1"/>
    <col min="8450" max="8450" width="11.75" style="330" customWidth="1"/>
    <col min="8451" max="8451" width="9.75" style="330" customWidth="1"/>
    <col min="8452" max="8452" width="9.625" style="330" customWidth="1"/>
    <col min="8453" max="8453" width="9.75" style="330" customWidth="1"/>
    <col min="8454" max="8454" width="9.5" style="330" bestFit="1" customWidth="1"/>
    <col min="8455" max="8455" width="7.5" style="330" bestFit="1" customWidth="1"/>
    <col min="8456" max="8456" width="15.875" style="330" customWidth="1"/>
    <col min="8457" max="8457" width="14.125" style="330" customWidth="1"/>
    <col min="8458" max="8458" width="12.625" style="330" customWidth="1"/>
    <col min="8459" max="8459" width="10" style="330" customWidth="1"/>
    <col min="8460" max="8460" width="13" style="330" customWidth="1"/>
    <col min="8461" max="8461" width="13.125" style="330" customWidth="1"/>
    <col min="8462" max="8462" width="12.625" style="330" customWidth="1"/>
    <col min="8463" max="8704" width="9" style="330"/>
    <col min="8705" max="8705" width="9.125" style="330" customWidth="1"/>
    <col min="8706" max="8706" width="11.75" style="330" customWidth="1"/>
    <col min="8707" max="8707" width="9.75" style="330" customWidth="1"/>
    <col min="8708" max="8708" width="9.625" style="330" customWidth="1"/>
    <col min="8709" max="8709" width="9.75" style="330" customWidth="1"/>
    <col min="8710" max="8710" width="9.5" style="330" bestFit="1" customWidth="1"/>
    <col min="8711" max="8711" width="7.5" style="330" bestFit="1" customWidth="1"/>
    <col min="8712" max="8712" width="15.875" style="330" customWidth="1"/>
    <col min="8713" max="8713" width="14.125" style="330" customWidth="1"/>
    <col min="8714" max="8714" width="12.625" style="330" customWidth="1"/>
    <col min="8715" max="8715" width="10" style="330" customWidth="1"/>
    <col min="8716" max="8716" width="13" style="330" customWidth="1"/>
    <col min="8717" max="8717" width="13.125" style="330" customWidth="1"/>
    <col min="8718" max="8718" width="12.625" style="330" customWidth="1"/>
    <col min="8719" max="8960" width="9" style="330"/>
    <col min="8961" max="8961" width="9.125" style="330" customWidth="1"/>
    <col min="8962" max="8962" width="11.75" style="330" customWidth="1"/>
    <col min="8963" max="8963" width="9.75" style="330" customWidth="1"/>
    <col min="8964" max="8964" width="9.625" style="330" customWidth="1"/>
    <col min="8965" max="8965" width="9.75" style="330" customWidth="1"/>
    <col min="8966" max="8966" width="9.5" style="330" bestFit="1" customWidth="1"/>
    <col min="8967" max="8967" width="7.5" style="330" bestFit="1" customWidth="1"/>
    <col min="8968" max="8968" width="15.875" style="330" customWidth="1"/>
    <col min="8969" max="8969" width="14.125" style="330" customWidth="1"/>
    <col min="8970" max="8970" width="12.625" style="330" customWidth="1"/>
    <col min="8971" max="8971" width="10" style="330" customWidth="1"/>
    <col min="8972" max="8972" width="13" style="330" customWidth="1"/>
    <col min="8973" max="8973" width="13.125" style="330" customWidth="1"/>
    <col min="8974" max="8974" width="12.625" style="330" customWidth="1"/>
    <col min="8975" max="9216" width="9" style="330"/>
    <col min="9217" max="9217" width="9.125" style="330" customWidth="1"/>
    <col min="9218" max="9218" width="11.75" style="330" customWidth="1"/>
    <col min="9219" max="9219" width="9.75" style="330" customWidth="1"/>
    <col min="9220" max="9220" width="9.625" style="330" customWidth="1"/>
    <col min="9221" max="9221" width="9.75" style="330" customWidth="1"/>
    <col min="9222" max="9222" width="9.5" style="330" bestFit="1" customWidth="1"/>
    <col min="9223" max="9223" width="7.5" style="330" bestFit="1" customWidth="1"/>
    <col min="9224" max="9224" width="15.875" style="330" customWidth="1"/>
    <col min="9225" max="9225" width="14.125" style="330" customWidth="1"/>
    <col min="9226" max="9226" width="12.625" style="330" customWidth="1"/>
    <col min="9227" max="9227" width="10" style="330" customWidth="1"/>
    <col min="9228" max="9228" width="13" style="330" customWidth="1"/>
    <col min="9229" max="9229" width="13.125" style="330" customWidth="1"/>
    <col min="9230" max="9230" width="12.625" style="330" customWidth="1"/>
    <col min="9231" max="9472" width="9" style="330"/>
    <col min="9473" max="9473" width="9.125" style="330" customWidth="1"/>
    <col min="9474" max="9474" width="11.75" style="330" customWidth="1"/>
    <col min="9475" max="9475" width="9.75" style="330" customWidth="1"/>
    <col min="9476" max="9476" width="9.625" style="330" customWidth="1"/>
    <col min="9477" max="9477" width="9.75" style="330" customWidth="1"/>
    <col min="9478" max="9478" width="9.5" style="330" bestFit="1" customWidth="1"/>
    <col min="9479" max="9479" width="7.5" style="330" bestFit="1" customWidth="1"/>
    <col min="9480" max="9480" width="15.875" style="330" customWidth="1"/>
    <col min="9481" max="9481" width="14.125" style="330" customWidth="1"/>
    <col min="9482" max="9482" width="12.625" style="330" customWidth="1"/>
    <col min="9483" max="9483" width="10" style="330" customWidth="1"/>
    <col min="9484" max="9484" width="13" style="330" customWidth="1"/>
    <col min="9485" max="9485" width="13.125" style="330" customWidth="1"/>
    <col min="9486" max="9486" width="12.625" style="330" customWidth="1"/>
    <col min="9487" max="9728" width="9" style="330"/>
    <col min="9729" max="9729" width="9.125" style="330" customWidth="1"/>
    <col min="9730" max="9730" width="11.75" style="330" customWidth="1"/>
    <col min="9731" max="9731" width="9.75" style="330" customWidth="1"/>
    <col min="9732" max="9732" width="9.625" style="330" customWidth="1"/>
    <col min="9733" max="9733" width="9.75" style="330" customWidth="1"/>
    <col min="9734" max="9734" width="9.5" style="330" bestFit="1" customWidth="1"/>
    <col min="9735" max="9735" width="7.5" style="330" bestFit="1" customWidth="1"/>
    <col min="9736" max="9736" width="15.875" style="330" customWidth="1"/>
    <col min="9737" max="9737" width="14.125" style="330" customWidth="1"/>
    <col min="9738" max="9738" width="12.625" style="330" customWidth="1"/>
    <col min="9739" max="9739" width="10" style="330" customWidth="1"/>
    <col min="9740" max="9740" width="13" style="330" customWidth="1"/>
    <col min="9741" max="9741" width="13.125" style="330" customWidth="1"/>
    <col min="9742" max="9742" width="12.625" style="330" customWidth="1"/>
    <col min="9743" max="9984" width="9" style="330"/>
    <col min="9985" max="9985" width="9.125" style="330" customWidth="1"/>
    <col min="9986" max="9986" width="11.75" style="330" customWidth="1"/>
    <col min="9987" max="9987" width="9.75" style="330" customWidth="1"/>
    <col min="9988" max="9988" width="9.625" style="330" customWidth="1"/>
    <col min="9989" max="9989" width="9.75" style="330" customWidth="1"/>
    <col min="9990" max="9990" width="9.5" style="330" bestFit="1" customWidth="1"/>
    <col min="9991" max="9991" width="7.5" style="330" bestFit="1" customWidth="1"/>
    <col min="9992" max="9992" width="15.875" style="330" customWidth="1"/>
    <col min="9993" max="9993" width="14.125" style="330" customWidth="1"/>
    <col min="9994" max="9994" width="12.625" style="330" customWidth="1"/>
    <col min="9995" max="9995" width="10" style="330" customWidth="1"/>
    <col min="9996" max="9996" width="13" style="330" customWidth="1"/>
    <col min="9997" max="9997" width="13.125" style="330" customWidth="1"/>
    <col min="9998" max="9998" width="12.625" style="330" customWidth="1"/>
    <col min="9999" max="10240" width="9" style="330"/>
    <col min="10241" max="10241" width="9.125" style="330" customWidth="1"/>
    <col min="10242" max="10242" width="11.75" style="330" customWidth="1"/>
    <col min="10243" max="10243" width="9.75" style="330" customWidth="1"/>
    <col min="10244" max="10244" width="9.625" style="330" customWidth="1"/>
    <col min="10245" max="10245" width="9.75" style="330" customWidth="1"/>
    <col min="10246" max="10246" width="9.5" style="330" bestFit="1" customWidth="1"/>
    <col min="10247" max="10247" width="7.5" style="330" bestFit="1" customWidth="1"/>
    <col min="10248" max="10248" width="15.875" style="330" customWidth="1"/>
    <col min="10249" max="10249" width="14.125" style="330" customWidth="1"/>
    <col min="10250" max="10250" width="12.625" style="330" customWidth="1"/>
    <col min="10251" max="10251" width="10" style="330" customWidth="1"/>
    <col min="10252" max="10252" width="13" style="330" customWidth="1"/>
    <col min="10253" max="10253" width="13.125" style="330" customWidth="1"/>
    <col min="10254" max="10254" width="12.625" style="330" customWidth="1"/>
    <col min="10255" max="10496" width="9" style="330"/>
    <col min="10497" max="10497" width="9.125" style="330" customWidth="1"/>
    <col min="10498" max="10498" width="11.75" style="330" customWidth="1"/>
    <col min="10499" max="10499" width="9.75" style="330" customWidth="1"/>
    <col min="10500" max="10500" width="9.625" style="330" customWidth="1"/>
    <col min="10501" max="10501" width="9.75" style="330" customWidth="1"/>
    <col min="10502" max="10502" width="9.5" style="330" bestFit="1" customWidth="1"/>
    <col min="10503" max="10503" width="7.5" style="330" bestFit="1" customWidth="1"/>
    <col min="10504" max="10504" width="15.875" style="330" customWidth="1"/>
    <col min="10505" max="10505" width="14.125" style="330" customWidth="1"/>
    <col min="10506" max="10506" width="12.625" style="330" customWidth="1"/>
    <col min="10507" max="10507" width="10" style="330" customWidth="1"/>
    <col min="10508" max="10508" width="13" style="330" customWidth="1"/>
    <col min="10509" max="10509" width="13.125" style="330" customWidth="1"/>
    <col min="10510" max="10510" width="12.625" style="330" customWidth="1"/>
    <col min="10511" max="10752" width="9" style="330"/>
    <col min="10753" max="10753" width="9.125" style="330" customWidth="1"/>
    <col min="10754" max="10754" width="11.75" style="330" customWidth="1"/>
    <col min="10755" max="10755" width="9.75" style="330" customWidth="1"/>
    <col min="10756" max="10756" width="9.625" style="330" customWidth="1"/>
    <col min="10757" max="10757" width="9.75" style="330" customWidth="1"/>
    <col min="10758" max="10758" width="9.5" style="330" bestFit="1" customWidth="1"/>
    <col min="10759" max="10759" width="7.5" style="330" bestFit="1" customWidth="1"/>
    <col min="10760" max="10760" width="15.875" style="330" customWidth="1"/>
    <col min="10761" max="10761" width="14.125" style="330" customWidth="1"/>
    <col min="10762" max="10762" width="12.625" style="330" customWidth="1"/>
    <col min="10763" max="10763" width="10" style="330" customWidth="1"/>
    <col min="10764" max="10764" width="13" style="330" customWidth="1"/>
    <col min="10765" max="10765" width="13.125" style="330" customWidth="1"/>
    <col min="10766" max="10766" width="12.625" style="330" customWidth="1"/>
    <col min="10767" max="11008" width="9" style="330"/>
    <col min="11009" max="11009" width="9.125" style="330" customWidth="1"/>
    <col min="11010" max="11010" width="11.75" style="330" customWidth="1"/>
    <col min="11011" max="11011" width="9.75" style="330" customWidth="1"/>
    <col min="11012" max="11012" width="9.625" style="330" customWidth="1"/>
    <col min="11013" max="11013" width="9.75" style="330" customWidth="1"/>
    <col min="11014" max="11014" width="9.5" style="330" bestFit="1" customWidth="1"/>
    <col min="11015" max="11015" width="7.5" style="330" bestFit="1" customWidth="1"/>
    <col min="11016" max="11016" width="15.875" style="330" customWidth="1"/>
    <col min="11017" max="11017" width="14.125" style="330" customWidth="1"/>
    <col min="11018" max="11018" width="12.625" style="330" customWidth="1"/>
    <col min="11019" max="11019" width="10" style="330" customWidth="1"/>
    <col min="11020" max="11020" width="13" style="330" customWidth="1"/>
    <col min="11021" max="11021" width="13.125" style="330" customWidth="1"/>
    <col min="11022" max="11022" width="12.625" style="330" customWidth="1"/>
    <col min="11023" max="11264" width="9" style="330"/>
    <col min="11265" max="11265" width="9.125" style="330" customWidth="1"/>
    <col min="11266" max="11266" width="11.75" style="330" customWidth="1"/>
    <col min="11267" max="11267" width="9.75" style="330" customWidth="1"/>
    <col min="11268" max="11268" width="9.625" style="330" customWidth="1"/>
    <col min="11269" max="11269" width="9.75" style="330" customWidth="1"/>
    <col min="11270" max="11270" width="9.5" style="330" bestFit="1" customWidth="1"/>
    <col min="11271" max="11271" width="7.5" style="330" bestFit="1" customWidth="1"/>
    <col min="11272" max="11272" width="15.875" style="330" customWidth="1"/>
    <col min="11273" max="11273" width="14.125" style="330" customWidth="1"/>
    <col min="11274" max="11274" width="12.625" style="330" customWidth="1"/>
    <col min="11275" max="11275" width="10" style="330" customWidth="1"/>
    <col min="11276" max="11276" width="13" style="330" customWidth="1"/>
    <col min="11277" max="11277" width="13.125" style="330" customWidth="1"/>
    <col min="11278" max="11278" width="12.625" style="330" customWidth="1"/>
    <col min="11279" max="11520" width="9" style="330"/>
    <col min="11521" max="11521" width="9.125" style="330" customWidth="1"/>
    <col min="11522" max="11522" width="11.75" style="330" customWidth="1"/>
    <col min="11523" max="11523" width="9.75" style="330" customWidth="1"/>
    <col min="11524" max="11524" width="9.625" style="330" customWidth="1"/>
    <col min="11525" max="11525" width="9.75" style="330" customWidth="1"/>
    <col min="11526" max="11526" width="9.5" style="330" bestFit="1" customWidth="1"/>
    <col min="11527" max="11527" width="7.5" style="330" bestFit="1" customWidth="1"/>
    <col min="11528" max="11528" width="15.875" style="330" customWidth="1"/>
    <col min="11529" max="11529" width="14.125" style="330" customWidth="1"/>
    <col min="11530" max="11530" width="12.625" style="330" customWidth="1"/>
    <col min="11531" max="11531" width="10" style="330" customWidth="1"/>
    <col min="11532" max="11532" width="13" style="330" customWidth="1"/>
    <col min="11533" max="11533" width="13.125" style="330" customWidth="1"/>
    <col min="11534" max="11534" width="12.625" style="330" customWidth="1"/>
    <col min="11535" max="11776" width="9" style="330"/>
    <col min="11777" max="11777" width="9.125" style="330" customWidth="1"/>
    <col min="11778" max="11778" width="11.75" style="330" customWidth="1"/>
    <col min="11779" max="11779" width="9.75" style="330" customWidth="1"/>
    <col min="11780" max="11780" width="9.625" style="330" customWidth="1"/>
    <col min="11781" max="11781" width="9.75" style="330" customWidth="1"/>
    <col min="11782" max="11782" width="9.5" style="330" bestFit="1" customWidth="1"/>
    <col min="11783" max="11783" width="7.5" style="330" bestFit="1" customWidth="1"/>
    <col min="11784" max="11784" width="15.875" style="330" customWidth="1"/>
    <col min="11785" max="11785" width="14.125" style="330" customWidth="1"/>
    <col min="11786" max="11786" width="12.625" style="330" customWidth="1"/>
    <col min="11787" max="11787" width="10" style="330" customWidth="1"/>
    <col min="11788" max="11788" width="13" style="330" customWidth="1"/>
    <col min="11789" max="11789" width="13.125" style="330" customWidth="1"/>
    <col min="11790" max="11790" width="12.625" style="330" customWidth="1"/>
    <col min="11791" max="12032" width="9" style="330"/>
    <col min="12033" max="12033" width="9.125" style="330" customWidth="1"/>
    <col min="12034" max="12034" width="11.75" style="330" customWidth="1"/>
    <col min="12035" max="12035" width="9.75" style="330" customWidth="1"/>
    <col min="12036" max="12036" width="9.625" style="330" customWidth="1"/>
    <col min="12037" max="12037" width="9.75" style="330" customWidth="1"/>
    <col min="12038" max="12038" width="9.5" style="330" bestFit="1" customWidth="1"/>
    <col min="12039" max="12039" width="7.5" style="330" bestFit="1" customWidth="1"/>
    <col min="12040" max="12040" width="15.875" style="330" customWidth="1"/>
    <col min="12041" max="12041" width="14.125" style="330" customWidth="1"/>
    <col min="12042" max="12042" width="12.625" style="330" customWidth="1"/>
    <col min="12043" max="12043" width="10" style="330" customWidth="1"/>
    <col min="12044" max="12044" width="13" style="330" customWidth="1"/>
    <col min="12045" max="12045" width="13.125" style="330" customWidth="1"/>
    <col min="12046" max="12046" width="12.625" style="330" customWidth="1"/>
    <col min="12047" max="12288" width="9" style="330"/>
    <col min="12289" max="12289" width="9.125" style="330" customWidth="1"/>
    <col min="12290" max="12290" width="11.75" style="330" customWidth="1"/>
    <col min="12291" max="12291" width="9.75" style="330" customWidth="1"/>
    <col min="12292" max="12292" width="9.625" style="330" customWidth="1"/>
    <col min="12293" max="12293" width="9.75" style="330" customWidth="1"/>
    <col min="12294" max="12294" width="9.5" style="330" bestFit="1" customWidth="1"/>
    <col min="12295" max="12295" width="7.5" style="330" bestFit="1" customWidth="1"/>
    <col min="12296" max="12296" width="15.875" style="330" customWidth="1"/>
    <col min="12297" max="12297" width="14.125" style="330" customWidth="1"/>
    <col min="12298" max="12298" width="12.625" style="330" customWidth="1"/>
    <col min="12299" max="12299" width="10" style="330" customWidth="1"/>
    <col min="12300" max="12300" width="13" style="330" customWidth="1"/>
    <col min="12301" max="12301" width="13.125" style="330" customWidth="1"/>
    <col min="12302" max="12302" width="12.625" style="330" customWidth="1"/>
    <col min="12303" max="12544" width="9" style="330"/>
    <col min="12545" max="12545" width="9.125" style="330" customWidth="1"/>
    <col min="12546" max="12546" width="11.75" style="330" customWidth="1"/>
    <col min="12547" max="12547" width="9.75" style="330" customWidth="1"/>
    <col min="12548" max="12548" width="9.625" style="330" customWidth="1"/>
    <col min="12549" max="12549" width="9.75" style="330" customWidth="1"/>
    <col min="12550" max="12550" width="9.5" style="330" bestFit="1" customWidth="1"/>
    <col min="12551" max="12551" width="7.5" style="330" bestFit="1" customWidth="1"/>
    <col min="12552" max="12552" width="15.875" style="330" customWidth="1"/>
    <col min="12553" max="12553" width="14.125" style="330" customWidth="1"/>
    <col min="12554" max="12554" width="12.625" style="330" customWidth="1"/>
    <col min="12555" max="12555" width="10" style="330" customWidth="1"/>
    <col min="12556" max="12556" width="13" style="330" customWidth="1"/>
    <col min="12557" max="12557" width="13.125" style="330" customWidth="1"/>
    <col min="12558" max="12558" width="12.625" style="330" customWidth="1"/>
    <col min="12559" max="12800" width="9" style="330"/>
    <col min="12801" max="12801" width="9.125" style="330" customWidth="1"/>
    <col min="12802" max="12802" width="11.75" style="330" customWidth="1"/>
    <col min="12803" max="12803" width="9.75" style="330" customWidth="1"/>
    <col min="12804" max="12804" width="9.625" style="330" customWidth="1"/>
    <col min="12805" max="12805" width="9.75" style="330" customWidth="1"/>
    <col min="12806" max="12806" width="9.5" style="330" bestFit="1" customWidth="1"/>
    <col min="12807" max="12807" width="7.5" style="330" bestFit="1" customWidth="1"/>
    <col min="12808" max="12808" width="15.875" style="330" customWidth="1"/>
    <col min="12809" max="12809" width="14.125" style="330" customWidth="1"/>
    <col min="12810" max="12810" width="12.625" style="330" customWidth="1"/>
    <col min="12811" max="12811" width="10" style="330" customWidth="1"/>
    <col min="12812" max="12812" width="13" style="330" customWidth="1"/>
    <col min="12813" max="12813" width="13.125" style="330" customWidth="1"/>
    <col min="12814" max="12814" width="12.625" style="330" customWidth="1"/>
    <col min="12815" max="13056" width="9" style="330"/>
    <col min="13057" max="13057" width="9.125" style="330" customWidth="1"/>
    <col min="13058" max="13058" width="11.75" style="330" customWidth="1"/>
    <col min="13059" max="13059" width="9.75" style="330" customWidth="1"/>
    <col min="13060" max="13060" width="9.625" style="330" customWidth="1"/>
    <col min="13061" max="13061" width="9.75" style="330" customWidth="1"/>
    <col min="13062" max="13062" width="9.5" style="330" bestFit="1" customWidth="1"/>
    <col min="13063" max="13063" width="7.5" style="330" bestFit="1" customWidth="1"/>
    <col min="13064" max="13064" width="15.875" style="330" customWidth="1"/>
    <col min="13065" max="13065" width="14.125" style="330" customWidth="1"/>
    <col min="13066" max="13066" width="12.625" style="330" customWidth="1"/>
    <col min="13067" max="13067" width="10" style="330" customWidth="1"/>
    <col min="13068" max="13068" width="13" style="330" customWidth="1"/>
    <col min="13069" max="13069" width="13.125" style="330" customWidth="1"/>
    <col min="13070" max="13070" width="12.625" style="330" customWidth="1"/>
    <col min="13071" max="13312" width="9" style="330"/>
    <col min="13313" max="13313" width="9.125" style="330" customWidth="1"/>
    <col min="13314" max="13314" width="11.75" style="330" customWidth="1"/>
    <col min="13315" max="13315" width="9.75" style="330" customWidth="1"/>
    <col min="13316" max="13316" width="9.625" style="330" customWidth="1"/>
    <col min="13317" max="13317" width="9.75" style="330" customWidth="1"/>
    <col min="13318" max="13318" width="9.5" style="330" bestFit="1" customWidth="1"/>
    <col min="13319" max="13319" width="7.5" style="330" bestFit="1" customWidth="1"/>
    <col min="13320" max="13320" width="15.875" style="330" customWidth="1"/>
    <col min="13321" max="13321" width="14.125" style="330" customWidth="1"/>
    <col min="13322" max="13322" width="12.625" style="330" customWidth="1"/>
    <col min="13323" max="13323" width="10" style="330" customWidth="1"/>
    <col min="13324" max="13324" width="13" style="330" customWidth="1"/>
    <col min="13325" max="13325" width="13.125" style="330" customWidth="1"/>
    <col min="13326" max="13326" width="12.625" style="330" customWidth="1"/>
    <col min="13327" max="13568" width="9" style="330"/>
    <col min="13569" max="13569" width="9.125" style="330" customWidth="1"/>
    <col min="13570" max="13570" width="11.75" style="330" customWidth="1"/>
    <col min="13571" max="13571" width="9.75" style="330" customWidth="1"/>
    <col min="13572" max="13572" width="9.625" style="330" customWidth="1"/>
    <col min="13573" max="13573" width="9.75" style="330" customWidth="1"/>
    <col min="13574" max="13574" width="9.5" style="330" bestFit="1" customWidth="1"/>
    <col min="13575" max="13575" width="7.5" style="330" bestFit="1" customWidth="1"/>
    <col min="13576" max="13576" width="15.875" style="330" customWidth="1"/>
    <col min="13577" max="13577" width="14.125" style="330" customWidth="1"/>
    <col min="13578" max="13578" width="12.625" style="330" customWidth="1"/>
    <col min="13579" max="13579" width="10" style="330" customWidth="1"/>
    <col min="13580" max="13580" width="13" style="330" customWidth="1"/>
    <col min="13581" max="13581" width="13.125" style="330" customWidth="1"/>
    <col min="13582" max="13582" width="12.625" style="330" customWidth="1"/>
    <col min="13583" max="13824" width="9" style="330"/>
    <col min="13825" max="13825" width="9.125" style="330" customWidth="1"/>
    <col min="13826" max="13826" width="11.75" style="330" customWidth="1"/>
    <col min="13827" max="13827" width="9.75" style="330" customWidth="1"/>
    <col min="13828" max="13828" width="9.625" style="330" customWidth="1"/>
    <col min="13829" max="13829" width="9.75" style="330" customWidth="1"/>
    <col min="13830" max="13830" width="9.5" style="330" bestFit="1" customWidth="1"/>
    <col min="13831" max="13831" width="7.5" style="330" bestFit="1" customWidth="1"/>
    <col min="13832" max="13832" width="15.875" style="330" customWidth="1"/>
    <col min="13833" max="13833" width="14.125" style="330" customWidth="1"/>
    <col min="13834" max="13834" width="12.625" style="330" customWidth="1"/>
    <col min="13835" max="13835" width="10" style="330" customWidth="1"/>
    <col min="13836" max="13836" width="13" style="330" customWidth="1"/>
    <col min="13837" max="13837" width="13.125" style="330" customWidth="1"/>
    <col min="13838" max="13838" width="12.625" style="330" customWidth="1"/>
    <col min="13839" max="14080" width="9" style="330"/>
    <col min="14081" max="14081" width="9.125" style="330" customWidth="1"/>
    <col min="14082" max="14082" width="11.75" style="330" customWidth="1"/>
    <col min="14083" max="14083" width="9.75" style="330" customWidth="1"/>
    <col min="14084" max="14084" width="9.625" style="330" customWidth="1"/>
    <col min="14085" max="14085" width="9.75" style="330" customWidth="1"/>
    <col min="14086" max="14086" width="9.5" style="330" bestFit="1" customWidth="1"/>
    <col min="14087" max="14087" width="7.5" style="330" bestFit="1" customWidth="1"/>
    <col min="14088" max="14088" width="15.875" style="330" customWidth="1"/>
    <col min="14089" max="14089" width="14.125" style="330" customWidth="1"/>
    <col min="14090" max="14090" width="12.625" style="330" customWidth="1"/>
    <col min="14091" max="14091" width="10" style="330" customWidth="1"/>
    <col min="14092" max="14092" width="13" style="330" customWidth="1"/>
    <col min="14093" max="14093" width="13.125" style="330" customWidth="1"/>
    <col min="14094" max="14094" width="12.625" style="330" customWidth="1"/>
    <col min="14095" max="14336" width="9" style="330"/>
    <col min="14337" max="14337" width="9.125" style="330" customWidth="1"/>
    <col min="14338" max="14338" width="11.75" style="330" customWidth="1"/>
    <col min="14339" max="14339" width="9.75" style="330" customWidth="1"/>
    <col min="14340" max="14340" width="9.625" style="330" customWidth="1"/>
    <col min="14341" max="14341" width="9.75" style="330" customWidth="1"/>
    <col min="14342" max="14342" width="9.5" style="330" bestFit="1" customWidth="1"/>
    <col min="14343" max="14343" width="7.5" style="330" bestFit="1" customWidth="1"/>
    <col min="14344" max="14344" width="15.875" style="330" customWidth="1"/>
    <col min="14345" max="14345" width="14.125" style="330" customWidth="1"/>
    <col min="14346" max="14346" width="12.625" style="330" customWidth="1"/>
    <col min="14347" max="14347" width="10" style="330" customWidth="1"/>
    <col min="14348" max="14348" width="13" style="330" customWidth="1"/>
    <col min="14349" max="14349" width="13.125" style="330" customWidth="1"/>
    <col min="14350" max="14350" width="12.625" style="330" customWidth="1"/>
    <col min="14351" max="14592" width="9" style="330"/>
    <col min="14593" max="14593" width="9.125" style="330" customWidth="1"/>
    <col min="14594" max="14594" width="11.75" style="330" customWidth="1"/>
    <col min="14595" max="14595" width="9.75" style="330" customWidth="1"/>
    <col min="14596" max="14596" width="9.625" style="330" customWidth="1"/>
    <col min="14597" max="14597" width="9.75" style="330" customWidth="1"/>
    <col min="14598" max="14598" width="9.5" style="330" bestFit="1" customWidth="1"/>
    <col min="14599" max="14599" width="7.5" style="330" bestFit="1" customWidth="1"/>
    <col min="14600" max="14600" width="15.875" style="330" customWidth="1"/>
    <col min="14601" max="14601" width="14.125" style="330" customWidth="1"/>
    <col min="14602" max="14602" width="12.625" style="330" customWidth="1"/>
    <col min="14603" max="14603" width="10" style="330" customWidth="1"/>
    <col min="14604" max="14604" width="13" style="330" customWidth="1"/>
    <col min="14605" max="14605" width="13.125" style="330" customWidth="1"/>
    <col min="14606" max="14606" width="12.625" style="330" customWidth="1"/>
    <col min="14607" max="14848" width="9" style="330"/>
    <col min="14849" max="14849" width="9.125" style="330" customWidth="1"/>
    <col min="14850" max="14850" width="11.75" style="330" customWidth="1"/>
    <col min="14851" max="14851" width="9.75" style="330" customWidth="1"/>
    <col min="14852" max="14852" width="9.625" style="330" customWidth="1"/>
    <col min="14853" max="14853" width="9.75" style="330" customWidth="1"/>
    <col min="14854" max="14854" width="9.5" style="330" bestFit="1" customWidth="1"/>
    <col min="14855" max="14855" width="7.5" style="330" bestFit="1" customWidth="1"/>
    <col min="14856" max="14856" width="15.875" style="330" customWidth="1"/>
    <col min="14857" max="14857" width="14.125" style="330" customWidth="1"/>
    <col min="14858" max="14858" width="12.625" style="330" customWidth="1"/>
    <col min="14859" max="14859" width="10" style="330" customWidth="1"/>
    <col min="14860" max="14860" width="13" style="330" customWidth="1"/>
    <col min="14861" max="14861" width="13.125" style="330" customWidth="1"/>
    <col min="14862" max="14862" width="12.625" style="330" customWidth="1"/>
    <col min="14863" max="15104" width="9" style="330"/>
    <col min="15105" max="15105" width="9.125" style="330" customWidth="1"/>
    <col min="15106" max="15106" width="11.75" style="330" customWidth="1"/>
    <col min="15107" max="15107" width="9.75" style="330" customWidth="1"/>
    <col min="15108" max="15108" width="9.625" style="330" customWidth="1"/>
    <col min="15109" max="15109" width="9.75" style="330" customWidth="1"/>
    <col min="15110" max="15110" width="9.5" style="330" bestFit="1" customWidth="1"/>
    <col min="15111" max="15111" width="7.5" style="330" bestFit="1" customWidth="1"/>
    <col min="15112" max="15112" width="15.875" style="330" customWidth="1"/>
    <col min="15113" max="15113" width="14.125" style="330" customWidth="1"/>
    <col min="15114" max="15114" width="12.625" style="330" customWidth="1"/>
    <col min="15115" max="15115" width="10" style="330" customWidth="1"/>
    <col min="15116" max="15116" width="13" style="330" customWidth="1"/>
    <col min="15117" max="15117" width="13.125" style="330" customWidth="1"/>
    <col min="15118" max="15118" width="12.625" style="330" customWidth="1"/>
    <col min="15119" max="15360" width="9" style="330"/>
    <col min="15361" max="15361" width="9.125" style="330" customWidth="1"/>
    <col min="15362" max="15362" width="11.75" style="330" customWidth="1"/>
    <col min="15363" max="15363" width="9.75" style="330" customWidth="1"/>
    <col min="15364" max="15364" width="9.625" style="330" customWidth="1"/>
    <col min="15365" max="15365" width="9.75" style="330" customWidth="1"/>
    <col min="15366" max="15366" width="9.5" style="330" bestFit="1" customWidth="1"/>
    <col min="15367" max="15367" width="7.5" style="330" bestFit="1" customWidth="1"/>
    <col min="15368" max="15368" width="15.875" style="330" customWidth="1"/>
    <col min="15369" max="15369" width="14.125" style="330" customWidth="1"/>
    <col min="15370" max="15370" width="12.625" style="330" customWidth="1"/>
    <col min="15371" max="15371" width="10" style="330" customWidth="1"/>
    <col min="15372" max="15372" width="13" style="330" customWidth="1"/>
    <col min="15373" max="15373" width="13.125" style="330" customWidth="1"/>
    <col min="15374" max="15374" width="12.625" style="330" customWidth="1"/>
    <col min="15375" max="15616" width="9" style="330"/>
    <col min="15617" max="15617" width="9.125" style="330" customWidth="1"/>
    <col min="15618" max="15618" width="11.75" style="330" customWidth="1"/>
    <col min="15619" max="15619" width="9.75" style="330" customWidth="1"/>
    <col min="15620" max="15620" width="9.625" style="330" customWidth="1"/>
    <col min="15621" max="15621" width="9.75" style="330" customWidth="1"/>
    <col min="15622" max="15622" width="9.5" style="330" bestFit="1" customWidth="1"/>
    <col min="15623" max="15623" width="7.5" style="330" bestFit="1" customWidth="1"/>
    <col min="15624" max="15624" width="15.875" style="330" customWidth="1"/>
    <col min="15625" max="15625" width="14.125" style="330" customWidth="1"/>
    <col min="15626" max="15626" width="12.625" style="330" customWidth="1"/>
    <col min="15627" max="15627" width="10" style="330" customWidth="1"/>
    <col min="15628" max="15628" width="13" style="330" customWidth="1"/>
    <col min="15629" max="15629" width="13.125" style="330" customWidth="1"/>
    <col min="15630" max="15630" width="12.625" style="330" customWidth="1"/>
    <col min="15631" max="15872" width="9" style="330"/>
    <col min="15873" max="15873" width="9.125" style="330" customWidth="1"/>
    <col min="15874" max="15874" width="11.75" style="330" customWidth="1"/>
    <col min="15875" max="15875" width="9.75" style="330" customWidth="1"/>
    <col min="15876" max="15876" width="9.625" style="330" customWidth="1"/>
    <col min="15877" max="15877" width="9.75" style="330" customWidth="1"/>
    <col min="15878" max="15878" width="9.5" style="330" bestFit="1" customWidth="1"/>
    <col min="15879" max="15879" width="7.5" style="330" bestFit="1" customWidth="1"/>
    <col min="15880" max="15880" width="15.875" style="330" customWidth="1"/>
    <col min="15881" max="15881" width="14.125" style="330" customWidth="1"/>
    <col min="15882" max="15882" width="12.625" style="330" customWidth="1"/>
    <col min="15883" max="15883" width="10" style="330" customWidth="1"/>
    <col min="15884" max="15884" width="13" style="330" customWidth="1"/>
    <col min="15885" max="15885" width="13.125" style="330" customWidth="1"/>
    <col min="15886" max="15886" width="12.625" style="330" customWidth="1"/>
    <col min="15887" max="16128" width="9" style="330"/>
    <col min="16129" max="16129" width="9.125" style="330" customWidth="1"/>
    <col min="16130" max="16130" width="11.75" style="330" customWidth="1"/>
    <col min="16131" max="16131" width="9.75" style="330" customWidth="1"/>
    <col min="16132" max="16132" width="9.625" style="330" customWidth="1"/>
    <col min="16133" max="16133" width="9.75" style="330" customWidth="1"/>
    <col min="16134" max="16134" width="9.5" style="330" bestFit="1" customWidth="1"/>
    <col min="16135" max="16135" width="7.5" style="330" bestFit="1" customWidth="1"/>
    <col min="16136" max="16136" width="15.875" style="330" customWidth="1"/>
    <col min="16137" max="16137" width="14.125" style="330" customWidth="1"/>
    <col min="16138" max="16138" width="12.625" style="330" customWidth="1"/>
    <col min="16139" max="16139" width="10" style="330" customWidth="1"/>
    <col min="16140" max="16140" width="13" style="330" customWidth="1"/>
    <col min="16141" max="16141" width="13.125" style="330" customWidth="1"/>
    <col min="16142" max="16142" width="12.625" style="330" customWidth="1"/>
    <col min="16143" max="16384" width="9" style="330"/>
  </cols>
  <sheetData>
    <row r="2" spans="1:14" ht="20.25">
      <c r="B2" s="682" t="s">
        <v>319</v>
      </c>
      <c r="C2" s="635"/>
      <c r="D2" s="635"/>
      <c r="E2" s="635"/>
      <c r="F2" s="635"/>
      <c r="I2" s="635" t="s">
        <v>320</v>
      </c>
      <c r="J2" s="635"/>
      <c r="K2" s="635"/>
      <c r="L2" s="635"/>
      <c r="M2" s="635"/>
    </row>
    <row r="3" spans="1:14" s="281" customFormat="1" ht="20.25">
      <c r="A3" s="635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</row>
    <row r="4" spans="1:14" s="285" customFormat="1" ht="24.75" customHeight="1" thickBot="1">
      <c r="A4" s="282" t="s">
        <v>321</v>
      </c>
      <c r="B4" s="374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4" t="s">
        <v>322</v>
      </c>
    </row>
    <row r="5" spans="1:14" s="285" customFormat="1" ht="15.75" customHeight="1">
      <c r="A5" s="622" t="s">
        <v>207</v>
      </c>
      <c r="B5" s="683" t="s">
        <v>323</v>
      </c>
      <c r="C5" s="684"/>
      <c r="D5" s="684"/>
      <c r="E5" s="684"/>
      <c r="F5" s="684"/>
      <c r="G5" s="685"/>
      <c r="H5" s="686" t="s">
        <v>324</v>
      </c>
      <c r="I5" s="687"/>
      <c r="J5" s="687"/>
      <c r="K5" s="687"/>
      <c r="L5" s="687"/>
      <c r="M5" s="688"/>
      <c r="N5" s="639" t="s">
        <v>213</v>
      </c>
    </row>
    <row r="6" spans="1:14" s="285" customFormat="1" ht="22.5">
      <c r="A6" s="623"/>
      <c r="B6" s="375" t="s">
        <v>325</v>
      </c>
      <c r="C6" s="375" t="s">
        <v>326</v>
      </c>
      <c r="D6" s="375" t="s">
        <v>327</v>
      </c>
      <c r="E6" s="376" t="s">
        <v>328</v>
      </c>
      <c r="F6" s="377" t="s">
        <v>329</v>
      </c>
      <c r="G6" s="377" t="s">
        <v>330</v>
      </c>
      <c r="H6" s="378" t="s">
        <v>331</v>
      </c>
      <c r="I6" s="378" t="s">
        <v>438</v>
      </c>
      <c r="J6" s="378" t="s">
        <v>332</v>
      </c>
      <c r="K6" s="378" t="s">
        <v>439</v>
      </c>
      <c r="L6" s="379" t="s">
        <v>333</v>
      </c>
      <c r="M6" s="379" t="s">
        <v>334</v>
      </c>
      <c r="N6" s="640"/>
    </row>
    <row r="7" spans="1:14" s="380" customFormat="1" ht="48.75" customHeight="1">
      <c r="A7" s="623"/>
      <c r="B7" s="631" t="s">
        <v>55</v>
      </c>
      <c r="C7" s="636" t="s">
        <v>335</v>
      </c>
      <c r="D7" s="690" t="s">
        <v>336</v>
      </c>
      <c r="E7" s="636" t="s">
        <v>337</v>
      </c>
      <c r="F7" s="631" t="s">
        <v>338</v>
      </c>
      <c r="G7" s="335"/>
      <c r="H7" s="680" t="s">
        <v>339</v>
      </c>
      <c r="I7" s="680" t="s">
        <v>340</v>
      </c>
      <c r="J7" s="680" t="s">
        <v>341</v>
      </c>
      <c r="K7" s="680" t="s">
        <v>342</v>
      </c>
      <c r="L7" s="680" t="s">
        <v>343</v>
      </c>
      <c r="M7" s="680" t="s">
        <v>344</v>
      </c>
      <c r="N7" s="640"/>
    </row>
    <row r="8" spans="1:14" s="380" customFormat="1" ht="14.25" customHeight="1">
      <c r="A8" s="624"/>
      <c r="B8" s="632"/>
      <c r="C8" s="632"/>
      <c r="D8" s="691"/>
      <c r="E8" s="637"/>
      <c r="F8" s="632"/>
      <c r="G8" s="336" t="s">
        <v>230</v>
      </c>
      <c r="H8" s="681"/>
      <c r="I8" s="681"/>
      <c r="J8" s="681"/>
      <c r="K8" s="681"/>
      <c r="L8" s="681"/>
      <c r="M8" s="681"/>
      <c r="N8" s="689"/>
    </row>
    <row r="9" spans="1:14" s="308" customFormat="1" ht="30.75" customHeight="1">
      <c r="A9" s="305">
        <v>2012</v>
      </c>
      <c r="B9" s="381">
        <v>1439.9</v>
      </c>
      <c r="C9" s="110">
        <v>740</v>
      </c>
      <c r="D9" s="110">
        <v>694</v>
      </c>
      <c r="E9" s="110">
        <v>5.9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382">
        <v>2012</v>
      </c>
    </row>
    <row r="10" spans="1:14" s="308" customFormat="1" ht="30.75" customHeight="1">
      <c r="A10" s="305">
        <v>2013</v>
      </c>
      <c r="B10" s="381">
        <v>1498</v>
      </c>
      <c r="C10" s="110">
        <v>784</v>
      </c>
      <c r="D10" s="110">
        <v>697</v>
      </c>
      <c r="E10" s="110">
        <v>17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382">
        <v>2013</v>
      </c>
    </row>
    <row r="11" spans="1:14" s="308" customFormat="1" ht="30.75" customHeight="1">
      <c r="A11" s="305">
        <v>2014</v>
      </c>
      <c r="B11" s="381">
        <v>1514</v>
      </c>
      <c r="C11" s="110">
        <v>803</v>
      </c>
      <c r="D11" s="110">
        <v>696</v>
      </c>
      <c r="E11" s="110">
        <v>15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382">
        <v>2014</v>
      </c>
    </row>
    <row r="12" spans="1:14" s="308" customFormat="1" ht="30.75" customHeight="1">
      <c r="A12" s="305">
        <v>2015</v>
      </c>
      <c r="B12" s="381">
        <v>1690</v>
      </c>
      <c r="C12" s="110">
        <v>949</v>
      </c>
      <c r="D12" s="110">
        <v>725</v>
      </c>
      <c r="E12" s="110">
        <v>16</v>
      </c>
      <c r="F12" s="110">
        <v>0</v>
      </c>
      <c r="G12" s="110">
        <v>0</v>
      </c>
      <c r="H12" s="110">
        <v>5027</v>
      </c>
      <c r="I12" s="110">
        <v>1778</v>
      </c>
      <c r="J12" s="110">
        <v>353.7</v>
      </c>
      <c r="K12" s="110">
        <v>3580</v>
      </c>
      <c r="L12" s="110">
        <v>712.2</v>
      </c>
      <c r="M12" s="110">
        <v>47.7</v>
      </c>
      <c r="N12" s="382">
        <v>2015</v>
      </c>
    </row>
    <row r="13" spans="1:14" s="308" customFormat="1" ht="30.75" customHeight="1">
      <c r="A13" s="305">
        <v>2016</v>
      </c>
      <c r="B13" s="381">
        <v>1867</v>
      </c>
      <c r="C13" s="459">
        <v>1087</v>
      </c>
      <c r="D13" s="459">
        <v>734</v>
      </c>
      <c r="E13" s="459">
        <v>46</v>
      </c>
      <c r="F13" s="459" t="s">
        <v>393</v>
      </c>
      <c r="G13" s="459" t="s">
        <v>391</v>
      </c>
      <c r="H13" s="459">
        <v>5690</v>
      </c>
      <c r="I13" s="459">
        <v>1867</v>
      </c>
      <c r="J13" s="459">
        <v>328</v>
      </c>
      <c r="K13" s="459">
        <v>17551</v>
      </c>
      <c r="L13" s="459">
        <v>3085</v>
      </c>
      <c r="M13" s="459">
        <v>11</v>
      </c>
      <c r="N13" s="382">
        <v>2016</v>
      </c>
    </row>
    <row r="14" spans="1:14" s="371" customFormat="1" ht="30.75" customHeight="1">
      <c r="A14" s="383">
        <v>2017</v>
      </c>
      <c r="B14" s="522">
        <f>SUM(C14:E14)</f>
        <v>1917</v>
      </c>
      <c r="C14" s="523">
        <v>1170</v>
      </c>
      <c r="D14" s="523">
        <v>708</v>
      </c>
      <c r="E14" s="523">
        <v>39</v>
      </c>
      <c r="F14" s="523" t="s">
        <v>393</v>
      </c>
      <c r="G14" s="523" t="s">
        <v>391</v>
      </c>
      <c r="H14" s="523">
        <v>5775</v>
      </c>
      <c r="I14" s="523">
        <v>1917</v>
      </c>
      <c r="J14" s="523">
        <v>332</v>
      </c>
      <c r="K14" s="523">
        <v>18297</v>
      </c>
      <c r="L14" s="523">
        <v>3169</v>
      </c>
      <c r="M14" s="523">
        <v>10</v>
      </c>
      <c r="N14" s="384">
        <v>2017</v>
      </c>
    </row>
    <row r="15" spans="1:14" s="387" customFormat="1" ht="30.75" customHeight="1">
      <c r="A15" s="385" t="s">
        <v>345</v>
      </c>
      <c r="B15" s="381">
        <f t="shared" ref="B15:B25" si="0">SUM(C15:G15)</f>
        <v>0</v>
      </c>
      <c r="C15" s="306">
        <v>0</v>
      </c>
      <c r="D15" s="306">
        <v>0</v>
      </c>
      <c r="E15" s="306">
        <v>0</v>
      </c>
      <c r="F15" s="386">
        <v>0</v>
      </c>
      <c r="G15" s="386">
        <v>0</v>
      </c>
      <c r="H15" s="386">
        <v>0</v>
      </c>
      <c r="I15" s="386">
        <v>0</v>
      </c>
      <c r="J15" s="386">
        <v>0</v>
      </c>
      <c r="K15" s="386">
        <v>0</v>
      </c>
      <c r="L15" s="386">
        <v>0</v>
      </c>
      <c r="M15" s="110">
        <v>0</v>
      </c>
      <c r="N15" s="344" t="s">
        <v>346</v>
      </c>
    </row>
    <row r="16" spans="1:14" s="387" customFormat="1" ht="30.75" customHeight="1">
      <c r="A16" s="385" t="s">
        <v>260</v>
      </c>
      <c r="B16" s="381">
        <f t="shared" si="0"/>
        <v>0</v>
      </c>
      <c r="C16" s="306">
        <v>0</v>
      </c>
      <c r="D16" s="306">
        <v>0</v>
      </c>
      <c r="E16" s="306">
        <v>0</v>
      </c>
      <c r="F16" s="386">
        <v>0</v>
      </c>
      <c r="G16" s="386">
        <v>0</v>
      </c>
      <c r="H16" s="386">
        <v>0</v>
      </c>
      <c r="I16" s="386">
        <v>0</v>
      </c>
      <c r="J16" s="386">
        <v>0</v>
      </c>
      <c r="K16" s="386">
        <v>0</v>
      </c>
      <c r="L16" s="386">
        <v>0</v>
      </c>
      <c r="M16" s="110">
        <v>0</v>
      </c>
      <c r="N16" s="344" t="s">
        <v>347</v>
      </c>
    </row>
    <row r="17" spans="1:14" s="387" customFormat="1" ht="30.75" customHeight="1">
      <c r="A17" s="385" t="s">
        <v>442</v>
      </c>
      <c r="B17" s="381">
        <f t="shared" si="0"/>
        <v>0</v>
      </c>
      <c r="C17" s="110">
        <v>0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f>SUM(N17:T17)</f>
        <v>0</v>
      </c>
      <c r="N17" s="344" t="s">
        <v>443</v>
      </c>
    </row>
    <row r="18" spans="1:14" s="387" customFormat="1" ht="30.75" customHeight="1">
      <c r="A18" s="385" t="s">
        <v>262</v>
      </c>
      <c r="B18" s="381">
        <f t="shared" si="0"/>
        <v>0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f>SUM(N18:T18)</f>
        <v>0</v>
      </c>
      <c r="N18" s="344" t="s">
        <v>263</v>
      </c>
    </row>
    <row r="19" spans="1:14" s="387" customFormat="1" ht="30.75" customHeight="1">
      <c r="A19" s="385" t="s">
        <v>264</v>
      </c>
      <c r="B19" s="381">
        <f t="shared" si="0"/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f>SUM(N19:T19)</f>
        <v>0</v>
      </c>
      <c r="N19" s="344" t="s">
        <v>348</v>
      </c>
    </row>
    <row r="20" spans="1:14" s="387" customFormat="1" ht="30.75" customHeight="1">
      <c r="A20" s="385" t="s">
        <v>266</v>
      </c>
      <c r="B20" s="381">
        <f t="shared" si="0"/>
        <v>0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f>SUM(N20:T20)</f>
        <v>0</v>
      </c>
      <c r="N20" s="344" t="s">
        <v>349</v>
      </c>
    </row>
    <row r="21" spans="1:14" s="387" customFormat="1" ht="30.75" customHeight="1">
      <c r="A21" s="385" t="s">
        <v>268</v>
      </c>
      <c r="B21" s="381">
        <f t="shared" si="0"/>
        <v>0</v>
      </c>
      <c r="C21" s="386">
        <v>0</v>
      </c>
      <c r="D21" s="386">
        <v>0</v>
      </c>
      <c r="E21" s="386">
        <v>0</v>
      </c>
      <c r="F21" s="386">
        <v>0</v>
      </c>
      <c r="G21" s="386">
        <v>0</v>
      </c>
      <c r="H21" s="386">
        <v>0</v>
      </c>
      <c r="I21" s="386">
        <v>0</v>
      </c>
      <c r="J21" s="386">
        <v>0</v>
      </c>
      <c r="K21" s="386">
        <v>0</v>
      </c>
      <c r="L21" s="386">
        <v>0</v>
      </c>
      <c r="M21" s="110">
        <v>0</v>
      </c>
      <c r="N21" s="344" t="s">
        <v>350</v>
      </c>
    </row>
    <row r="22" spans="1:14" s="387" customFormat="1" ht="30.75" customHeight="1">
      <c r="A22" s="385" t="s">
        <v>270</v>
      </c>
      <c r="B22" s="381">
        <f t="shared" si="0"/>
        <v>0</v>
      </c>
      <c r="C22" s="386">
        <v>0</v>
      </c>
      <c r="D22" s="386">
        <v>0</v>
      </c>
      <c r="E22" s="386">
        <v>0</v>
      </c>
      <c r="F22" s="386">
        <v>0</v>
      </c>
      <c r="G22" s="386">
        <v>0</v>
      </c>
      <c r="H22" s="386">
        <v>0</v>
      </c>
      <c r="I22" s="386">
        <v>0</v>
      </c>
      <c r="J22" s="386">
        <v>0</v>
      </c>
      <c r="K22" s="386">
        <v>0</v>
      </c>
      <c r="L22" s="386">
        <v>0</v>
      </c>
      <c r="M22" s="110">
        <v>0</v>
      </c>
      <c r="N22" s="344" t="s">
        <v>351</v>
      </c>
    </row>
    <row r="23" spans="1:14" s="387" customFormat="1" ht="30.75" customHeight="1">
      <c r="A23" s="385" t="s">
        <v>272</v>
      </c>
      <c r="B23" s="381">
        <f t="shared" si="0"/>
        <v>0</v>
      </c>
      <c r="C23" s="386">
        <v>0</v>
      </c>
      <c r="D23" s="386">
        <v>0</v>
      </c>
      <c r="E23" s="386">
        <v>0</v>
      </c>
      <c r="F23" s="386">
        <v>0</v>
      </c>
      <c r="G23" s="386">
        <v>0</v>
      </c>
      <c r="H23" s="386">
        <v>0</v>
      </c>
      <c r="I23" s="386">
        <v>0</v>
      </c>
      <c r="J23" s="386">
        <v>0</v>
      </c>
      <c r="K23" s="386">
        <v>0</v>
      </c>
      <c r="L23" s="386">
        <v>0</v>
      </c>
      <c r="M23" s="110">
        <v>0</v>
      </c>
      <c r="N23" s="344" t="s">
        <v>352</v>
      </c>
    </row>
    <row r="24" spans="1:14" s="387" customFormat="1" ht="30.75" customHeight="1">
      <c r="A24" s="385" t="s">
        <v>274</v>
      </c>
      <c r="B24" s="381">
        <f t="shared" si="0"/>
        <v>0</v>
      </c>
      <c r="C24" s="386">
        <v>0</v>
      </c>
      <c r="D24" s="386">
        <v>0</v>
      </c>
      <c r="E24" s="386">
        <v>0</v>
      </c>
      <c r="F24" s="386">
        <v>0</v>
      </c>
      <c r="G24" s="386">
        <v>0</v>
      </c>
      <c r="H24" s="386">
        <v>0</v>
      </c>
      <c r="I24" s="386">
        <v>0</v>
      </c>
      <c r="J24" s="386">
        <v>0</v>
      </c>
      <c r="K24" s="386">
        <v>0</v>
      </c>
      <c r="L24" s="386">
        <v>0</v>
      </c>
      <c r="M24" s="110">
        <v>0</v>
      </c>
      <c r="N24" s="344" t="s">
        <v>353</v>
      </c>
    </row>
    <row r="25" spans="1:14" s="387" customFormat="1" ht="30.75" customHeight="1" thickBot="1">
      <c r="A25" s="388" t="s">
        <v>276</v>
      </c>
      <c r="B25" s="389">
        <f t="shared" si="0"/>
        <v>0</v>
      </c>
      <c r="C25" s="369">
        <v>0</v>
      </c>
      <c r="D25" s="369">
        <v>0</v>
      </c>
      <c r="E25" s="369">
        <v>0</v>
      </c>
      <c r="F25" s="369">
        <v>0</v>
      </c>
      <c r="G25" s="369">
        <v>0</v>
      </c>
      <c r="H25" s="369">
        <v>0</v>
      </c>
      <c r="I25" s="369">
        <v>0</v>
      </c>
      <c r="J25" s="369">
        <v>0</v>
      </c>
      <c r="K25" s="369">
        <v>0</v>
      </c>
      <c r="L25" s="369">
        <v>0</v>
      </c>
      <c r="M25" s="390">
        <v>0</v>
      </c>
      <c r="N25" s="348" t="s">
        <v>354</v>
      </c>
    </row>
    <row r="26" spans="1:14" s="345" customFormat="1" ht="15" customHeight="1">
      <c r="A26" s="391"/>
      <c r="B26" s="110"/>
      <c r="C26" s="110"/>
      <c r="D26" s="110"/>
      <c r="E26" s="110"/>
      <c r="F26" s="386"/>
      <c r="G26" s="386"/>
      <c r="H26" s="110"/>
      <c r="I26" s="110"/>
      <c r="J26" s="110"/>
      <c r="K26" s="110"/>
      <c r="L26" s="110"/>
      <c r="M26" s="338"/>
      <c r="N26" s="392"/>
    </row>
    <row r="27" spans="1:14" s="285" customFormat="1" ht="13.5">
      <c r="A27" s="617" t="s">
        <v>317</v>
      </c>
      <c r="B27" s="617"/>
      <c r="C27" s="349"/>
      <c r="D27" s="349"/>
      <c r="E27" s="633" t="s">
        <v>355</v>
      </c>
      <c r="F27" s="633"/>
      <c r="G27" s="633"/>
      <c r="H27" s="633"/>
      <c r="I27" s="633"/>
      <c r="J27" s="633"/>
      <c r="K27" s="633"/>
      <c r="L27" s="633"/>
      <c r="M27" s="633"/>
      <c r="N27" s="633"/>
    </row>
    <row r="28" spans="1:14" s="274" customFormat="1" ht="25.5" customHeight="1">
      <c r="A28" s="273"/>
      <c r="B28" s="393"/>
      <c r="C28" s="393"/>
      <c r="D28" s="393"/>
      <c r="E28" s="394"/>
      <c r="F28" s="393"/>
      <c r="G28" s="393"/>
      <c r="H28" s="393"/>
      <c r="I28" s="393"/>
      <c r="J28" s="393"/>
      <c r="K28" s="393"/>
      <c r="L28" s="393"/>
      <c r="M28" s="393"/>
      <c r="N28" s="273"/>
    </row>
    <row r="29" spans="1:14" ht="25.5" customHeight="1">
      <c r="B29" s="395"/>
      <c r="C29" s="395"/>
      <c r="D29" s="395"/>
      <c r="F29" s="395"/>
      <c r="G29" s="395"/>
      <c r="H29" s="395"/>
      <c r="I29" s="395"/>
      <c r="J29" s="395"/>
      <c r="K29" s="395"/>
      <c r="L29" s="395"/>
      <c r="M29" s="395"/>
    </row>
    <row r="30" spans="1:14" ht="12.75" customHeight="1">
      <c r="B30" s="395"/>
      <c r="C30" s="395"/>
      <c r="D30" s="395"/>
      <c r="F30" s="395"/>
      <c r="G30" s="395"/>
      <c r="H30" s="395"/>
      <c r="I30" s="395"/>
      <c r="J30" s="395"/>
      <c r="K30" s="395"/>
      <c r="L30" s="395"/>
      <c r="M30" s="395"/>
    </row>
    <row r="31" spans="1:14" ht="12.75" customHeight="1">
      <c r="B31" s="395"/>
      <c r="C31" s="395"/>
      <c r="D31" s="395"/>
      <c r="F31" s="395"/>
      <c r="G31" s="395"/>
      <c r="H31" s="395"/>
      <c r="I31" s="395"/>
      <c r="J31" s="395"/>
      <c r="K31" s="395"/>
      <c r="L31" s="395"/>
      <c r="M31" s="395"/>
    </row>
    <row r="32" spans="1:14">
      <c r="B32" s="395"/>
      <c r="C32" s="395"/>
      <c r="D32" s="395"/>
      <c r="F32" s="395"/>
      <c r="G32" s="395"/>
      <c r="H32" s="395"/>
      <c r="I32" s="395"/>
      <c r="J32" s="395"/>
      <c r="K32" s="395"/>
      <c r="L32" s="395"/>
      <c r="M32" s="395"/>
    </row>
    <row r="33" spans="2:13">
      <c r="B33" s="395"/>
      <c r="C33" s="395"/>
      <c r="D33" s="395"/>
      <c r="F33" s="395"/>
      <c r="G33" s="395"/>
      <c r="H33" s="395"/>
      <c r="I33" s="395"/>
      <c r="J33" s="395"/>
      <c r="K33" s="395"/>
      <c r="L33" s="395"/>
      <c r="M33" s="395"/>
    </row>
    <row r="34" spans="2:13">
      <c r="B34" s="395"/>
      <c r="C34" s="395"/>
      <c r="D34" s="395"/>
      <c r="F34" s="395"/>
      <c r="G34" s="395"/>
      <c r="H34" s="395"/>
      <c r="I34" s="395"/>
      <c r="J34" s="395"/>
      <c r="K34" s="395"/>
      <c r="L34" s="395"/>
      <c r="M34" s="395"/>
    </row>
    <row r="35" spans="2:13">
      <c r="B35" s="395"/>
      <c r="C35" s="395"/>
      <c r="D35" s="395"/>
      <c r="F35" s="395"/>
      <c r="G35" s="395"/>
      <c r="H35" s="395"/>
      <c r="I35" s="395"/>
      <c r="J35" s="395"/>
      <c r="K35" s="395"/>
      <c r="L35" s="395"/>
      <c r="M35" s="395"/>
    </row>
    <row r="36" spans="2:13">
      <c r="B36" s="395"/>
      <c r="C36" s="395"/>
      <c r="D36" s="395"/>
      <c r="F36" s="395"/>
      <c r="G36" s="395"/>
      <c r="H36" s="395"/>
      <c r="I36" s="395"/>
      <c r="J36" s="395"/>
      <c r="K36" s="395"/>
      <c r="L36" s="395"/>
      <c r="M36" s="395"/>
    </row>
    <row r="37" spans="2:13">
      <c r="B37" s="395"/>
      <c r="C37" s="395"/>
      <c r="D37" s="395"/>
      <c r="F37" s="395"/>
      <c r="G37" s="395"/>
      <c r="H37" s="395"/>
      <c r="I37" s="395"/>
      <c r="J37" s="395"/>
      <c r="K37" s="395"/>
      <c r="L37" s="395"/>
      <c r="M37" s="395"/>
    </row>
    <row r="38" spans="2:13">
      <c r="B38" s="395"/>
      <c r="C38" s="395"/>
      <c r="D38" s="395"/>
      <c r="F38" s="395"/>
      <c r="G38" s="395"/>
      <c r="H38" s="395"/>
      <c r="I38" s="395"/>
      <c r="J38" s="395"/>
      <c r="K38" s="395"/>
      <c r="L38" s="395"/>
      <c r="M38" s="395"/>
    </row>
    <row r="39" spans="2:13">
      <c r="B39" s="395"/>
      <c r="C39" s="395"/>
      <c r="D39" s="395"/>
      <c r="F39" s="395"/>
      <c r="G39" s="395"/>
      <c r="H39" s="395"/>
      <c r="I39" s="395"/>
      <c r="J39" s="395"/>
      <c r="K39" s="395"/>
      <c r="L39" s="395"/>
      <c r="M39" s="395"/>
    </row>
    <row r="40" spans="2:13">
      <c r="B40" s="395"/>
      <c r="C40" s="395"/>
      <c r="D40" s="395"/>
      <c r="F40" s="395"/>
      <c r="G40" s="395"/>
      <c r="H40" s="395"/>
      <c r="I40" s="395"/>
      <c r="J40" s="395"/>
      <c r="K40" s="395"/>
      <c r="L40" s="395"/>
      <c r="M40" s="395"/>
    </row>
    <row r="41" spans="2:13">
      <c r="B41" s="395"/>
      <c r="C41" s="395"/>
      <c r="D41" s="395"/>
      <c r="F41" s="395"/>
      <c r="G41" s="395"/>
      <c r="H41" s="395"/>
      <c r="I41" s="395"/>
      <c r="J41" s="395"/>
      <c r="K41" s="395"/>
      <c r="L41" s="395"/>
      <c r="M41" s="395"/>
    </row>
    <row r="42" spans="2:13">
      <c r="B42" s="395"/>
      <c r="C42" s="395"/>
      <c r="D42" s="395"/>
      <c r="F42" s="395"/>
      <c r="G42" s="395"/>
      <c r="H42" s="395"/>
      <c r="I42" s="395"/>
      <c r="J42" s="395"/>
      <c r="K42" s="395"/>
      <c r="L42" s="395"/>
      <c r="M42" s="395"/>
    </row>
    <row r="43" spans="2:13">
      <c r="B43" s="395"/>
      <c r="C43" s="395"/>
      <c r="D43" s="395"/>
      <c r="F43" s="395"/>
      <c r="G43" s="395"/>
      <c r="H43" s="395"/>
      <c r="I43" s="395"/>
      <c r="J43" s="395"/>
      <c r="K43" s="395"/>
      <c r="L43" s="395"/>
      <c r="M43" s="395"/>
    </row>
    <row r="44" spans="2:13">
      <c r="B44" s="395"/>
      <c r="C44" s="395"/>
      <c r="D44" s="395"/>
      <c r="F44" s="395"/>
      <c r="G44" s="395"/>
      <c r="H44" s="395"/>
      <c r="I44" s="395"/>
      <c r="J44" s="395"/>
      <c r="K44" s="395"/>
      <c r="L44" s="395"/>
      <c r="M44" s="395"/>
    </row>
  </sheetData>
  <dataConsolidate/>
  <mergeCells count="20">
    <mergeCell ref="B2:F2"/>
    <mergeCell ref="I2:M2"/>
    <mergeCell ref="A3:N3"/>
    <mergeCell ref="A5:A8"/>
    <mergeCell ref="B5:G5"/>
    <mergeCell ref="H5:M5"/>
    <mergeCell ref="N5:N8"/>
    <mergeCell ref="B7:B8"/>
    <mergeCell ref="C7:C8"/>
    <mergeCell ref="D7:D8"/>
    <mergeCell ref="L7:L8"/>
    <mergeCell ref="M7:M8"/>
    <mergeCell ref="A27:B27"/>
    <mergeCell ref="E27:N27"/>
    <mergeCell ref="E7:E8"/>
    <mergeCell ref="F7:F8"/>
    <mergeCell ref="H7:H8"/>
    <mergeCell ref="I7:I8"/>
    <mergeCell ref="J7:J8"/>
    <mergeCell ref="K7:K8"/>
  </mergeCells>
  <phoneticPr fontId="9" type="noConversion"/>
  <printOptions horizontalCentered="1" gridLinesSet="0"/>
  <pageMargins left="0.36" right="0.28000000000000003" top="0.78740157480314965" bottom="0.39370078740157483" header="0.39370078740157483" footer="0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32"/>
  <sheetViews>
    <sheetView showGridLines="0" view="pageBreakPreview" zoomScaleNormal="100" zoomScaleSheetLayoutView="100" workbookViewId="0">
      <selection activeCell="E16" sqref="E16"/>
    </sheetView>
  </sheetViews>
  <sheetFormatPr defaultRowHeight="15.75"/>
  <cols>
    <col min="1" max="1" width="11.375" style="328" customWidth="1"/>
    <col min="2" max="3" width="10.5" style="329" bestFit="1" customWidth="1"/>
    <col min="4" max="4" width="7.5" style="329" customWidth="1"/>
    <col min="5" max="5" width="7.625" style="396" customWidth="1"/>
    <col min="6" max="7" width="10.5" style="396" bestFit="1" customWidth="1"/>
    <col min="8" max="9" width="9.5" style="329" bestFit="1" customWidth="1"/>
    <col min="10" max="10" width="8.5" style="329" bestFit="1" customWidth="1"/>
    <col min="11" max="11" width="9.5" style="329" bestFit="1" customWidth="1"/>
    <col min="12" max="12" width="6.75" style="329" customWidth="1"/>
    <col min="13" max="13" width="10.5" style="329" bestFit="1" customWidth="1"/>
    <col min="14" max="14" width="9.5" style="329" bestFit="1" customWidth="1"/>
    <col min="15" max="15" width="8.5" style="329" bestFit="1" customWidth="1"/>
    <col min="16" max="16" width="9.5" style="329" bestFit="1" customWidth="1"/>
    <col min="17" max="18" width="10.5" style="329" bestFit="1" customWidth="1"/>
    <col min="19" max="19" width="8.5" style="329" bestFit="1" customWidth="1"/>
    <col min="20" max="20" width="10.5" style="329" bestFit="1" customWidth="1"/>
    <col min="21" max="21" width="5.25" style="329" customWidth="1"/>
    <col min="22" max="23" width="9.5" style="329" bestFit="1" customWidth="1"/>
    <col min="24" max="24" width="7.625" style="329" customWidth="1"/>
    <col min="25" max="25" width="8.125" style="329" customWidth="1"/>
    <col min="26" max="26" width="12.125" style="328" customWidth="1"/>
    <col min="27" max="256" width="9" style="330"/>
    <col min="257" max="257" width="11.375" style="330" customWidth="1"/>
    <col min="258" max="259" width="10.5" style="330" bestFit="1" customWidth="1"/>
    <col min="260" max="260" width="7.5" style="330" customWidth="1"/>
    <col min="261" max="261" width="7.625" style="330" customWidth="1"/>
    <col min="262" max="263" width="10.5" style="330" bestFit="1" customWidth="1"/>
    <col min="264" max="265" width="9.5" style="330" bestFit="1" customWidth="1"/>
    <col min="266" max="266" width="8.5" style="330" bestFit="1" customWidth="1"/>
    <col min="267" max="267" width="9.5" style="330" bestFit="1" customWidth="1"/>
    <col min="268" max="268" width="6.75" style="330" customWidth="1"/>
    <col min="269" max="269" width="10.5" style="330" bestFit="1" customWidth="1"/>
    <col min="270" max="270" width="9.5" style="330" bestFit="1" customWidth="1"/>
    <col min="271" max="271" width="8.5" style="330" bestFit="1" customWidth="1"/>
    <col min="272" max="274" width="9.5" style="330" bestFit="1" customWidth="1"/>
    <col min="275" max="275" width="8.5" style="330" bestFit="1" customWidth="1"/>
    <col min="276" max="276" width="9.5" style="330" bestFit="1" customWidth="1"/>
    <col min="277" max="277" width="5.25" style="330" customWidth="1"/>
    <col min="278" max="279" width="9.5" style="330" bestFit="1" customWidth="1"/>
    <col min="280" max="280" width="7.625" style="330" customWidth="1"/>
    <col min="281" max="281" width="8.125" style="330" customWidth="1"/>
    <col min="282" max="282" width="12.125" style="330" customWidth="1"/>
    <col min="283" max="512" width="9" style="330"/>
    <col min="513" max="513" width="11.375" style="330" customWidth="1"/>
    <col min="514" max="515" width="10.5" style="330" bestFit="1" customWidth="1"/>
    <col min="516" max="516" width="7.5" style="330" customWidth="1"/>
    <col min="517" max="517" width="7.625" style="330" customWidth="1"/>
    <col min="518" max="519" width="10.5" style="330" bestFit="1" customWidth="1"/>
    <col min="520" max="521" width="9.5" style="330" bestFit="1" customWidth="1"/>
    <col min="522" max="522" width="8.5" style="330" bestFit="1" customWidth="1"/>
    <col min="523" max="523" width="9.5" style="330" bestFit="1" customWidth="1"/>
    <col min="524" max="524" width="6.75" style="330" customWidth="1"/>
    <col min="525" max="525" width="10.5" style="330" bestFit="1" customWidth="1"/>
    <col min="526" max="526" width="9.5" style="330" bestFit="1" customWidth="1"/>
    <col min="527" max="527" width="8.5" style="330" bestFit="1" customWidth="1"/>
    <col min="528" max="530" width="9.5" style="330" bestFit="1" customWidth="1"/>
    <col min="531" max="531" width="8.5" style="330" bestFit="1" customWidth="1"/>
    <col min="532" max="532" width="9.5" style="330" bestFit="1" customWidth="1"/>
    <col min="533" max="533" width="5.25" style="330" customWidth="1"/>
    <col min="534" max="535" width="9.5" style="330" bestFit="1" customWidth="1"/>
    <col min="536" max="536" width="7.625" style="330" customWidth="1"/>
    <col min="537" max="537" width="8.125" style="330" customWidth="1"/>
    <col min="538" max="538" width="12.125" style="330" customWidth="1"/>
    <col min="539" max="768" width="9" style="330"/>
    <col min="769" max="769" width="11.375" style="330" customWidth="1"/>
    <col min="770" max="771" width="10.5" style="330" bestFit="1" customWidth="1"/>
    <col min="772" max="772" width="7.5" style="330" customWidth="1"/>
    <col min="773" max="773" width="7.625" style="330" customWidth="1"/>
    <col min="774" max="775" width="10.5" style="330" bestFit="1" customWidth="1"/>
    <col min="776" max="777" width="9.5" style="330" bestFit="1" customWidth="1"/>
    <col min="778" max="778" width="8.5" style="330" bestFit="1" customWidth="1"/>
    <col min="779" max="779" width="9.5" style="330" bestFit="1" customWidth="1"/>
    <col min="780" max="780" width="6.75" style="330" customWidth="1"/>
    <col min="781" max="781" width="10.5" style="330" bestFit="1" customWidth="1"/>
    <col min="782" max="782" width="9.5" style="330" bestFit="1" customWidth="1"/>
    <col min="783" max="783" width="8.5" style="330" bestFit="1" customWidth="1"/>
    <col min="784" max="786" width="9.5" style="330" bestFit="1" customWidth="1"/>
    <col min="787" max="787" width="8.5" style="330" bestFit="1" customWidth="1"/>
    <col min="788" max="788" width="9.5" style="330" bestFit="1" customWidth="1"/>
    <col min="789" max="789" width="5.25" style="330" customWidth="1"/>
    <col min="790" max="791" width="9.5" style="330" bestFit="1" customWidth="1"/>
    <col min="792" max="792" width="7.625" style="330" customWidth="1"/>
    <col min="793" max="793" width="8.125" style="330" customWidth="1"/>
    <col min="794" max="794" width="12.125" style="330" customWidth="1"/>
    <col min="795" max="1024" width="9" style="330"/>
    <col min="1025" max="1025" width="11.375" style="330" customWidth="1"/>
    <col min="1026" max="1027" width="10.5" style="330" bestFit="1" customWidth="1"/>
    <col min="1028" max="1028" width="7.5" style="330" customWidth="1"/>
    <col min="1029" max="1029" width="7.625" style="330" customWidth="1"/>
    <col min="1030" max="1031" width="10.5" style="330" bestFit="1" customWidth="1"/>
    <col min="1032" max="1033" width="9.5" style="330" bestFit="1" customWidth="1"/>
    <col min="1034" max="1034" width="8.5" style="330" bestFit="1" customWidth="1"/>
    <col min="1035" max="1035" width="9.5" style="330" bestFit="1" customWidth="1"/>
    <col min="1036" max="1036" width="6.75" style="330" customWidth="1"/>
    <col min="1037" max="1037" width="10.5" style="330" bestFit="1" customWidth="1"/>
    <col min="1038" max="1038" width="9.5" style="330" bestFit="1" customWidth="1"/>
    <col min="1039" max="1039" width="8.5" style="330" bestFit="1" customWidth="1"/>
    <col min="1040" max="1042" width="9.5" style="330" bestFit="1" customWidth="1"/>
    <col min="1043" max="1043" width="8.5" style="330" bestFit="1" customWidth="1"/>
    <col min="1044" max="1044" width="9.5" style="330" bestFit="1" customWidth="1"/>
    <col min="1045" max="1045" width="5.25" style="330" customWidth="1"/>
    <col min="1046" max="1047" width="9.5" style="330" bestFit="1" customWidth="1"/>
    <col min="1048" max="1048" width="7.625" style="330" customWidth="1"/>
    <col min="1049" max="1049" width="8.125" style="330" customWidth="1"/>
    <col min="1050" max="1050" width="12.125" style="330" customWidth="1"/>
    <col min="1051" max="1280" width="9" style="330"/>
    <col min="1281" max="1281" width="11.375" style="330" customWidth="1"/>
    <col min="1282" max="1283" width="10.5" style="330" bestFit="1" customWidth="1"/>
    <col min="1284" max="1284" width="7.5" style="330" customWidth="1"/>
    <col min="1285" max="1285" width="7.625" style="330" customWidth="1"/>
    <col min="1286" max="1287" width="10.5" style="330" bestFit="1" customWidth="1"/>
    <col min="1288" max="1289" width="9.5" style="330" bestFit="1" customWidth="1"/>
    <col min="1290" max="1290" width="8.5" style="330" bestFit="1" customWidth="1"/>
    <col min="1291" max="1291" width="9.5" style="330" bestFit="1" customWidth="1"/>
    <col min="1292" max="1292" width="6.75" style="330" customWidth="1"/>
    <col min="1293" max="1293" width="10.5" style="330" bestFit="1" customWidth="1"/>
    <col min="1294" max="1294" width="9.5" style="330" bestFit="1" customWidth="1"/>
    <col min="1295" max="1295" width="8.5" style="330" bestFit="1" customWidth="1"/>
    <col min="1296" max="1298" width="9.5" style="330" bestFit="1" customWidth="1"/>
    <col min="1299" max="1299" width="8.5" style="330" bestFit="1" customWidth="1"/>
    <col min="1300" max="1300" width="9.5" style="330" bestFit="1" customWidth="1"/>
    <col min="1301" max="1301" width="5.25" style="330" customWidth="1"/>
    <col min="1302" max="1303" width="9.5" style="330" bestFit="1" customWidth="1"/>
    <col min="1304" max="1304" width="7.625" style="330" customWidth="1"/>
    <col min="1305" max="1305" width="8.125" style="330" customWidth="1"/>
    <col min="1306" max="1306" width="12.125" style="330" customWidth="1"/>
    <col min="1307" max="1536" width="9" style="330"/>
    <col min="1537" max="1537" width="11.375" style="330" customWidth="1"/>
    <col min="1538" max="1539" width="10.5" style="330" bestFit="1" customWidth="1"/>
    <col min="1540" max="1540" width="7.5" style="330" customWidth="1"/>
    <col min="1541" max="1541" width="7.625" style="330" customWidth="1"/>
    <col min="1542" max="1543" width="10.5" style="330" bestFit="1" customWidth="1"/>
    <col min="1544" max="1545" width="9.5" style="330" bestFit="1" customWidth="1"/>
    <col min="1546" max="1546" width="8.5" style="330" bestFit="1" customWidth="1"/>
    <col min="1547" max="1547" width="9.5" style="330" bestFit="1" customWidth="1"/>
    <col min="1548" max="1548" width="6.75" style="330" customWidth="1"/>
    <col min="1549" max="1549" width="10.5" style="330" bestFit="1" customWidth="1"/>
    <col min="1550" max="1550" width="9.5" style="330" bestFit="1" customWidth="1"/>
    <col min="1551" max="1551" width="8.5" style="330" bestFit="1" customWidth="1"/>
    <col min="1552" max="1554" width="9.5" style="330" bestFit="1" customWidth="1"/>
    <col min="1555" max="1555" width="8.5" style="330" bestFit="1" customWidth="1"/>
    <col min="1556" max="1556" width="9.5" style="330" bestFit="1" customWidth="1"/>
    <col min="1557" max="1557" width="5.25" style="330" customWidth="1"/>
    <col min="1558" max="1559" width="9.5" style="330" bestFit="1" customWidth="1"/>
    <col min="1560" max="1560" width="7.625" style="330" customWidth="1"/>
    <col min="1561" max="1561" width="8.125" style="330" customWidth="1"/>
    <col min="1562" max="1562" width="12.125" style="330" customWidth="1"/>
    <col min="1563" max="1792" width="9" style="330"/>
    <col min="1793" max="1793" width="11.375" style="330" customWidth="1"/>
    <col min="1794" max="1795" width="10.5" style="330" bestFit="1" customWidth="1"/>
    <col min="1796" max="1796" width="7.5" style="330" customWidth="1"/>
    <col min="1797" max="1797" width="7.625" style="330" customWidth="1"/>
    <col min="1798" max="1799" width="10.5" style="330" bestFit="1" customWidth="1"/>
    <col min="1800" max="1801" width="9.5" style="330" bestFit="1" customWidth="1"/>
    <col min="1802" max="1802" width="8.5" style="330" bestFit="1" customWidth="1"/>
    <col min="1803" max="1803" width="9.5" style="330" bestFit="1" customWidth="1"/>
    <col min="1804" max="1804" width="6.75" style="330" customWidth="1"/>
    <col min="1805" max="1805" width="10.5" style="330" bestFit="1" customWidth="1"/>
    <col min="1806" max="1806" width="9.5" style="330" bestFit="1" customWidth="1"/>
    <col min="1807" max="1807" width="8.5" style="330" bestFit="1" customWidth="1"/>
    <col min="1808" max="1810" width="9.5" style="330" bestFit="1" customWidth="1"/>
    <col min="1811" max="1811" width="8.5" style="330" bestFit="1" customWidth="1"/>
    <col min="1812" max="1812" width="9.5" style="330" bestFit="1" customWidth="1"/>
    <col min="1813" max="1813" width="5.25" style="330" customWidth="1"/>
    <col min="1814" max="1815" width="9.5" style="330" bestFit="1" customWidth="1"/>
    <col min="1816" max="1816" width="7.625" style="330" customWidth="1"/>
    <col min="1817" max="1817" width="8.125" style="330" customWidth="1"/>
    <col min="1818" max="1818" width="12.125" style="330" customWidth="1"/>
    <col min="1819" max="2048" width="9" style="330"/>
    <col min="2049" max="2049" width="11.375" style="330" customWidth="1"/>
    <col min="2050" max="2051" width="10.5" style="330" bestFit="1" customWidth="1"/>
    <col min="2052" max="2052" width="7.5" style="330" customWidth="1"/>
    <col min="2053" max="2053" width="7.625" style="330" customWidth="1"/>
    <col min="2054" max="2055" width="10.5" style="330" bestFit="1" customWidth="1"/>
    <col min="2056" max="2057" width="9.5" style="330" bestFit="1" customWidth="1"/>
    <col min="2058" max="2058" width="8.5" style="330" bestFit="1" customWidth="1"/>
    <col min="2059" max="2059" width="9.5" style="330" bestFit="1" customWidth="1"/>
    <col min="2060" max="2060" width="6.75" style="330" customWidth="1"/>
    <col min="2061" max="2061" width="10.5" style="330" bestFit="1" customWidth="1"/>
    <col min="2062" max="2062" width="9.5" style="330" bestFit="1" customWidth="1"/>
    <col min="2063" max="2063" width="8.5" style="330" bestFit="1" customWidth="1"/>
    <col min="2064" max="2066" width="9.5" style="330" bestFit="1" customWidth="1"/>
    <col min="2067" max="2067" width="8.5" style="330" bestFit="1" customWidth="1"/>
    <col min="2068" max="2068" width="9.5" style="330" bestFit="1" customWidth="1"/>
    <col min="2069" max="2069" width="5.25" style="330" customWidth="1"/>
    <col min="2070" max="2071" width="9.5" style="330" bestFit="1" customWidth="1"/>
    <col min="2072" max="2072" width="7.625" style="330" customWidth="1"/>
    <col min="2073" max="2073" width="8.125" style="330" customWidth="1"/>
    <col min="2074" max="2074" width="12.125" style="330" customWidth="1"/>
    <col min="2075" max="2304" width="9" style="330"/>
    <col min="2305" max="2305" width="11.375" style="330" customWidth="1"/>
    <col min="2306" max="2307" width="10.5" style="330" bestFit="1" customWidth="1"/>
    <col min="2308" max="2308" width="7.5" style="330" customWidth="1"/>
    <col min="2309" max="2309" width="7.625" style="330" customWidth="1"/>
    <col min="2310" max="2311" width="10.5" style="330" bestFit="1" customWidth="1"/>
    <col min="2312" max="2313" width="9.5" style="330" bestFit="1" customWidth="1"/>
    <col min="2314" max="2314" width="8.5" style="330" bestFit="1" customWidth="1"/>
    <col min="2315" max="2315" width="9.5" style="330" bestFit="1" customWidth="1"/>
    <col min="2316" max="2316" width="6.75" style="330" customWidth="1"/>
    <col min="2317" max="2317" width="10.5" style="330" bestFit="1" customWidth="1"/>
    <col min="2318" max="2318" width="9.5" style="330" bestFit="1" customWidth="1"/>
    <col min="2319" max="2319" width="8.5" style="330" bestFit="1" customWidth="1"/>
    <col min="2320" max="2322" width="9.5" style="330" bestFit="1" customWidth="1"/>
    <col min="2323" max="2323" width="8.5" style="330" bestFit="1" customWidth="1"/>
    <col min="2324" max="2324" width="9.5" style="330" bestFit="1" customWidth="1"/>
    <col min="2325" max="2325" width="5.25" style="330" customWidth="1"/>
    <col min="2326" max="2327" width="9.5" style="330" bestFit="1" customWidth="1"/>
    <col min="2328" max="2328" width="7.625" style="330" customWidth="1"/>
    <col min="2329" max="2329" width="8.125" style="330" customWidth="1"/>
    <col min="2330" max="2330" width="12.125" style="330" customWidth="1"/>
    <col min="2331" max="2560" width="9" style="330"/>
    <col min="2561" max="2561" width="11.375" style="330" customWidth="1"/>
    <col min="2562" max="2563" width="10.5" style="330" bestFit="1" customWidth="1"/>
    <col min="2564" max="2564" width="7.5" style="330" customWidth="1"/>
    <col min="2565" max="2565" width="7.625" style="330" customWidth="1"/>
    <col min="2566" max="2567" width="10.5" style="330" bestFit="1" customWidth="1"/>
    <col min="2568" max="2569" width="9.5" style="330" bestFit="1" customWidth="1"/>
    <col min="2570" max="2570" width="8.5" style="330" bestFit="1" customWidth="1"/>
    <col min="2571" max="2571" width="9.5" style="330" bestFit="1" customWidth="1"/>
    <col min="2572" max="2572" width="6.75" style="330" customWidth="1"/>
    <col min="2573" max="2573" width="10.5" style="330" bestFit="1" customWidth="1"/>
    <col min="2574" max="2574" width="9.5" style="330" bestFit="1" customWidth="1"/>
    <col min="2575" max="2575" width="8.5" style="330" bestFit="1" customWidth="1"/>
    <col min="2576" max="2578" width="9.5" style="330" bestFit="1" customWidth="1"/>
    <col min="2579" max="2579" width="8.5" style="330" bestFit="1" customWidth="1"/>
    <col min="2580" max="2580" width="9.5" style="330" bestFit="1" customWidth="1"/>
    <col min="2581" max="2581" width="5.25" style="330" customWidth="1"/>
    <col min="2582" max="2583" width="9.5" style="330" bestFit="1" customWidth="1"/>
    <col min="2584" max="2584" width="7.625" style="330" customWidth="1"/>
    <col min="2585" max="2585" width="8.125" style="330" customWidth="1"/>
    <col min="2586" max="2586" width="12.125" style="330" customWidth="1"/>
    <col min="2587" max="2816" width="9" style="330"/>
    <col min="2817" max="2817" width="11.375" style="330" customWidth="1"/>
    <col min="2818" max="2819" width="10.5" style="330" bestFit="1" customWidth="1"/>
    <col min="2820" max="2820" width="7.5" style="330" customWidth="1"/>
    <col min="2821" max="2821" width="7.625" style="330" customWidth="1"/>
    <col min="2822" max="2823" width="10.5" style="330" bestFit="1" customWidth="1"/>
    <col min="2824" max="2825" width="9.5" style="330" bestFit="1" customWidth="1"/>
    <col min="2826" max="2826" width="8.5" style="330" bestFit="1" customWidth="1"/>
    <col min="2827" max="2827" width="9.5" style="330" bestFit="1" customWidth="1"/>
    <col min="2828" max="2828" width="6.75" style="330" customWidth="1"/>
    <col min="2829" max="2829" width="10.5" style="330" bestFit="1" customWidth="1"/>
    <col min="2830" max="2830" width="9.5" style="330" bestFit="1" customWidth="1"/>
    <col min="2831" max="2831" width="8.5" style="330" bestFit="1" customWidth="1"/>
    <col min="2832" max="2834" width="9.5" style="330" bestFit="1" customWidth="1"/>
    <col min="2835" max="2835" width="8.5" style="330" bestFit="1" customWidth="1"/>
    <col min="2836" max="2836" width="9.5" style="330" bestFit="1" customWidth="1"/>
    <col min="2837" max="2837" width="5.25" style="330" customWidth="1"/>
    <col min="2838" max="2839" width="9.5" style="330" bestFit="1" customWidth="1"/>
    <col min="2840" max="2840" width="7.625" style="330" customWidth="1"/>
    <col min="2841" max="2841" width="8.125" style="330" customWidth="1"/>
    <col min="2842" max="2842" width="12.125" style="330" customWidth="1"/>
    <col min="2843" max="3072" width="9" style="330"/>
    <col min="3073" max="3073" width="11.375" style="330" customWidth="1"/>
    <col min="3074" max="3075" width="10.5" style="330" bestFit="1" customWidth="1"/>
    <col min="3076" max="3076" width="7.5" style="330" customWidth="1"/>
    <col min="3077" max="3077" width="7.625" style="330" customWidth="1"/>
    <col min="3078" max="3079" width="10.5" style="330" bestFit="1" customWidth="1"/>
    <col min="3080" max="3081" width="9.5" style="330" bestFit="1" customWidth="1"/>
    <col min="3082" max="3082" width="8.5" style="330" bestFit="1" customWidth="1"/>
    <col min="3083" max="3083" width="9.5" style="330" bestFit="1" customWidth="1"/>
    <col min="3084" max="3084" width="6.75" style="330" customWidth="1"/>
    <col min="3085" max="3085" width="10.5" style="330" bestFit="1" customWidth="1"/>
    <col min="3086" max="3086" width="9.5" style="330" bestFit="1" customWidth="1"/>
    <col min="3087" max="3087" width="8.5" style="330" bestFit="1" customWidth="1"/>
    <col min="3088" max="3090" width="9.5" style="330" bestFit="1" customWidth="1"/>
    <col min="3091" max="3091" width="8.5" style="330" bestFit="1" customWidth="1"/>
    <col min="3092" max="3092" width="9.5" style="330" bestFit="1" customWidth="1"/>
    <col min="3093" max="3093" width="5.25" style="330" customWidth="1"/>
    <col min="3094" max="3095" width="9.5" style="330" bestFit="1" customWidth="1"/>
    <col min="3096" max="3096" width="7.625" style="330" customWidth="1"/>
    <col min="3097" max="3097" width="8.125" style="330" customWidth="1"/>
    <col min="3098" max="3098" width="12.125" style="330" customWidth="1"/>
    <col min="3099" max="3328" width="9" style="330"/>
    <col min="3329" max="3329" width="11.375" style="330" customWidth="1"/>
    <col min="3330" max="3331" width="10.5" style="330" bestFit="1" customWidth="1"/>
    <col min="3332" max="3332" width="7.5" style="330" customWidth="1"/>
    <col min="3333" max="3333" width="7.625" style="330" customWidth="1"/>
    <col min="3334" max="3335" width="10.5" style="330" bestFit="1" customWidth="1"/>
    <col min="3336" max="3337" width="9.5" style="330" bestFit="1" customWidth="1"/>
    <col min="3338" max="3338" width="8.5" style="330" bestFit="1" customWidth="1"/>
    <col min="3339" max="3339" width="9.5" style="330" bestFit="1" customWidth="1"/>
    <col min="3340" max="3340" width="6.75" style="330" customWidth="1"/>
    <col min="3341" max="3341" width="10.5" style="330" bestFit="1" customWidth="1"/>
    <col min="3342" max="3342" width="9.5" style="330" bestFit="1" customWidth="1"/>
    <col min="3343" max="3343" width="8.5" style="330" bestFit="1" customWidth="1"/>
    <col min="3344" max="3346" width="9.5" style="330" bestFit="1" customWidth="1"/>
    <col min="3347" max="3347" width="8.5" style="330" bestFit="1" customWidth="1"/>
    <col min="3348" max="3348" width="9.5" style="330" bestFit="1" customWidth="1"/>
    <col min="3349" max="3349" width="5.25" style="330" customWidth="1"/>
    <col min="3350" max="3351" width="9.5" style="330" bestFit="1" customWidth="1"/>
    <col min="3352" max="3352" width="7.625" style="330" customWidth="1"/>
    <col min="3353" max="3353" width="8.125" style="330" customWidth="1"/>
    <col min="3354" max="3354" width="12.125" style="330" customWidth="1"/>
    <col min="3355" max="3584" width="9" style="330"/>
    <col min="3585" max="3585" width="11.375" style="330" customWidth="1"/>
    <col min="3586" max="3587" width="10.5" style="330" bestFit="1" customWidth="1"/>
    <col min="3588" max="3588" width="7.5" style="330" customWidth="1"/>
    <col min="3589" max="3589" width="7.625" style="330" customWidth="1"/>
    <col min="3590" max="3591" width="10.5" style="330" bestFit="1" customWidth="1"/>
    <col min="3592" max="3593" width="9.5" style="330" bestFit="1" customWidth="1"/>
    <col min="3594" max="3594" width="8.5" style="330" bestFit="1" customWidth="1"/>
    <col min="3595" max="3595" width="9.5" style="330" bestFit="1" customWidth="1"/>
    <col min="3596" max="3596" width="6.75" style="330" customWidth="1"/>
    <col min="3597" max="3597" width="10.5" style="330" bestFit="1" customWidth="1"/>
    <col min="3598" max="3598" width="9.5" style="330" bestFit="1" customWidth="1"/>
    <col min="3599" max="3599" width="8.5" style="330" bestFit="1" customWidth="1"/>
    <col min="3600" max="3602" width="9.5" style="330" bestFit="1" customWidth="1"/>
    <col min="3603" max="3603" width="8.5" style="330" bestFit="1" customWidth="1"/>
    <col min="3604" max="3604" width="9.5" style="330" bestFit="1" customWidth="1"/>
    <col min="3605" max="3605" width="5.25" style="330" customWidth="1"/>
    <col min="3606" max="3607" width="9.5" style="330" bestFit="1" customWidth="1"/>
    <col min="3608" max="3608" width="7.625" style="330" customWidth="1"/>
    <col min="3609" max="3609" width="8.125" style="330" customWidth="1"/>
    <col min="3610" max="3610" width="12.125" style="330" customWidth="1"/>
    <col min="3611" max="3840" width="9" style="330"/>
    <col min="3841" max="3841" width="11.375" style="330" customWidth="1"/>
    <col min="3842" max="3843" width="10.5" style="330" bestFit="1" customWidth="1"/>
    <col min="3844" max="3844" width="7.5" style="330" customWidth="1"/>
    <col min="3845" max="3845" width="7.625" style="330" customWidth="1"/>
    <col min="3846" max="3847" width="10.5" style="330" bestFit="1" customWidth="1"/>
    <col min="3848" max="3849" width="9.5" style="330" bestFit="1" customWidth="1"/>
    <col min="3850" max="3850" width="8.5" style="330" bestFit="1" customWidth="1"/>
    <col min="3851" max="3851" width="9.5" style="330" bestFit="1" customWidth="1"/>
    <col min="3852" max="3852" width="6.75" style="330" customWidth="1"/>
    <col min="3853" max="3853" width="10.5" style="330" bestFit="1" customWidth="1"/>
    <col min="3854" max="3854" width="9.5" style="330" bestFit="1" customWidth="1"/>
    <col min="3855" max="3855" width="8.5" style="330" bestFit="1" customWidth="1"/>
    <col min="3856" max="3858" width="9.5" style="330" bestFit="1" customWidth="1"/>
    <col min="3859" max="3859" width="8.5" style="330" bestFit="1" customWidth="1"/>
    <col min="3860" max="3860" width="9.5" style="330" bestFit="1" customWidth="1"/>
    <col min="3861" max="3861" width="5.25" style="330" customWidth="1"/>
    <col min="3862" max="3863" width="9.5" style="330" bestFit="1" customWidth="1"/>
    <col min="3864" max="3864" width="7.625" style="330" customWidth="1"/>
    <col min="3865" max="3865" width="8.125" style="330" customWidth="1"/>
    <col min="3866" max="3866" width="12.125" style="330" customWidth="1"/>
    <col min="3867" max="4096" width="9" style="330"/>
    <col min="4097" max="4097" width="11.375" style="330" customWidth="1"/>
    <col min="4098" max="4099" width="10.5" style="330" bestFit="1" customWidth="1"/>
    <col min="4100" max="4100" width="7.5" style="330" customWidth="1"/>
    <col min="4101" max="4101" width="7.625" style="330" customWidth="1"/>
    <col min="4102" max="4103" width="10.5" style="330" bestFit="1" customWidth="1"/>
    <col min="4104" max="4105" width="9.5" style="330" bestFit="1" customWidth="1"/>
    <col min="4106" max="4106" width="8.5" style="330" bestFit="1" customWidth="1"/>
    <col min="4107" max="4107" width="9.5" style="330" bestFit="1" customWidth="1"/>
    <col min="4108" max="4108" width="6.75" style="330" customWidth="1"/>
    <col min="4109" max="4109" width="10.5" style="330" bestFit="1" customWidth="1"/>
    <col min="4110" max="4110" width="9.5" style="330" bestFit="1" customWidth="1"/>
    <col min="4111" max="4111" width="8.5" style="330" bestFit="1" customWidth="1"/>
    <col min="4112" max="4114" width="9.5" style="330" bestFit="1" customWidth="1"/>
    <col min="4115" max="4115" width="8.5" style="330" bestFit="1" customWidth="1"/>
    <col min="4116" max="4116" width="9.5" style="330" bestFit="1" customWidth="1"/>
    <col min="4117" max="4117" width="5.25" style="330" customWidth="1"/>
    <col min="4118" max="4119" width="9.5" style="330" bestFit="1" customWidth="1"/>
    <col min="4120" max="4120" width="7.625" style="330" customWidth="1"/>
    <col min="4121" max="4121" width="8.125" style="330" customWidth="1"/>
    <col min="4122" max="4122" width="12.125" style="330" customWidth="1"/>
    <col min="4123" max="4352" width="9" style="330"/>
    <col min="4353" max="4353" width="11.375" style="330" customWidth="1"/>
    <col min="4354" max="4355" width="10.5" style="330" bestFit="1" customWidth="1"/>
    <col min="4356" max="4356" width="7.5" style="330" customWidth="1"/>
    <col min="4357" max="4357" width="7.625" style="330" customWidth="1"/>
    <col min="4358" max="4359" width="10.5" style="330" bestFit="1" customWidth="1"/>
    <col min="4360" max="4361" width="9.5" style="330" bestFit="1" customWidth="1"/>
    <col min="4362" max="4362" width="8.5" style="330" bestFit="1" customWidth="1"/>
    <col min="4363" max="4363" width="9.5" style="330" bestFit="1" customWidth="1"/>
    <col min="4364" max="4364" width="6.75" style="330" customWidth="1"/>
    <col min="4365" max="4365" width="10.5" style="330" bestFit="1" customWidth="1"/>
    <col min="4366" max="4366" width="9.5" style="330" bestFit="1" customWidth="1"/>
    <col min="4367" max="4367" width="8.5" style="330" bestFit="1" customWidth="1"/>
    <col min="4368" max="4370" width="9.5" style="330" bestFit="1" customWidth="1"/>
    <col min="4371" max="4371" width="8.5" style="330" bestFit="1" customWidth="1"/>
    <col min="4372" max="4372" width="9.5" style="330" bestFit="1" customWidth="1"/>
    <col min="4373" max="4373" width="5.25" style="330" customWidth="1"/>
    <col min="4374" max="4375" width="9.5" style="330" bestFit="1" customWidth="1"/>
    <col min="4376" max="4376" width="7.625" style="330" customWidth="1"/>
    <col min="4377" max="4377" width="8.125" style="330" customWidth="1"/>
    <col min="4378" max="4378" width="12.125" style="330" customWidth="1"/>
    <col min="4379" max="4608" width="9" style="330"/>
    <col min="4609" max="4609" width="11.375" style="330" customWidth="1"/>
    <col min="4610" max="4611" width="10.5" style="330" bestFit="1" customWidth="1"/>
    <col min="4612" max="4612" width="7.5" style="330" customWidth="1"/>
    <col min="4613" max="4613" width="7.625" style="330" customWidth="1"/>
    <col min="4614" max="4615" width="10.5" style="330" bestFit="1" customWidth="1"/>
    <col min="4616" max="4617" width="9.5" style="330" bestFit="1" customWidth="1"/>
    <col min="4618" max="4618" width="8.5" style="330" bestFit="1" customWidth="1"/>
    <col min="4619" max="4619" width="9.5" style="330" bestFit="1" customWidth="1"/>
    <col min="4620" max="4620" width="6.75" style="330" customWidth="1"/>
    <col min="4621" max="4621" width="10.5" style="330" bestFit="1" customWidth="1"/>
    <col min="4622" max="4622" width="9.5" style="330" bestFit="1" customWidth="1"/>
    <col min="4623" max="4623" width="8.5" style="330" bestFit="1" customWidth="1"/>
    <col min="4624" max="4626" width="9.5" style="330" bestFit="1" customWidth="1"/>
    <col min="4627" max="4627" width="8.5" style="330" bestFit="1" customWidth="1"/>
    <col min="4628" max="4628" width="9.5" style="330" bestFit="1" customWidth="1"/>
    <col min="4629" max="4629" width="5.25" style="330" customWidth="1"/>
    <col min="4630" max="4631" width="9.5" style="330" bestFit="1" customWidth="1"/>
    <col min="4632" max="4632" width="7.625" style="330" customWidth="1"/>
    <col min="4633" max="4633" width="8.125" style="330" customWidth="1"/>
    <col min="4634" max="4634" width="12.125" style="330" customWidth="1"/>
    <col min="4635" max="4864" width="9" style="330"/>
    <col min="4865" max="4865" width="11.375" style="330" customWidth="1"/>
    <col min="4866" max="4867" width="10.5" style="330" bestFit="1" customWidth="1"/>
    <col min="4868" max="4868" width="7.5" style="330" customWidth="1"/>
    <col min="4869" max="4869" width="7.625" style="330" customWidth="1"/>
    <col min="4870" max="4871" width="10.5" style="330" bestFit="1" customWidth="1"/>
    <col min="4872" max="4873" width="9.5" style="330" bestFit="1" customWidth="1"/>
    <col min="4874" max="4874" width="8.5" style="330" bestFit="1" customWidth="1"/>
    <col min="4875" max="4875" width="9.5" style="330" bestFit="1" customWidth="1"/>
    <col min="4876" max="4876" width="6.75" style="330" customWidth="1"/>
    <col min="4877" max="4877" width="10.5" style="330" bestFit="1" customWidth="1"/>
    <col min="4878" max="4878" width="9.5" style="330" bestFit="1" customWidth="1"/>
    <col min="4879" max="4879" width="8.5" style="330" bestFit="1" customWidth="1"/>
    <col min="4880" max="4882" width="9.5" style="330" bestFit="1" customWidth="1"/>
    <col min="4883" max="4883" width="8.5" style="330" bestFit="1" customWidth="1"/>
    <col min="4884" max="4884" width="9.5" style="330" bestFit="1" customWidth="1"/>
    <col min="4885" max="4885" width="5.25" style="330" customWidth="1"/>
    <col min="4886" max="4887" width="9.5" style="330" bestFit="1" customWidth="1"/>
    <col min="4888" max="4888" width="7.625" style="330" customWidth="1"/>
    <col min="4889" max="4889" width="8.125" style="330" customWidth="1"/>
    <col min="4890" max="4890" width="12.125" style="330" customWidth="1"/>
    <col min="4891" max="5120" width="9" style="330"/>
    <col min="5121" max="5121" width="11.375" style="330" customWidth="1"/>
    <col min="5122" max="5123" width="10.5" style="330" bestFit="1" customWidth="1"/>
    <col min="5124" max="5124" width="7.5" style="330" customWidth="1"/>
    <col min="5125" max="5125" width="7.625" style="330" customWidth="1"/>
    <col min="5126" max="5127" width="10.5" style="330" bestFit="1" customWidth="1"/>
    <col min="5128" max="5129" width="9.5" style="330" bestFit="1" customWidth="1"/>
    <col min="5130" max="5130" width="8.5" style="330" bestFit="1" customWidth="1"/>
    <col min="5131" max="5131" width="9.5" style="330" bestFit="1" customWidth="1"/>
    <col min="5132" max="5132" width="6.75" style="330" customWidth="1"/>
    <col min="5133" max="5133" width="10.5" style="330" bestFit="1" customWidth="1"/>
    <col min="5134" max="5134" width="9.5" style="330" bestFit="1" customWidth="1"/>
    <col min="5135" max="5135" width="8.5" style="330" bestFit="1" customWidth="1"/>
    <col min="5136" max="5138" width="9.5" style="330" bestFit="1" customWidth="1"/>
    <col min="5139" max="5139" width="8.5" style="330" bestFit="1" customWidth="1"/>
    <col min="5140" max="5140" width="9.5" style="330" bestFit="1" customWidth="1"/>
    <col min="5141" max="5141" width="5.25" style="330" customWidth="1"/>
    <col min="5142" max="5143" width="9.5" style="330" bestFit="1" customWidth="1"/>
    <col min="5144" max="5144" width="7.625" style="330" customWidth="1"/>
    <col min="5145" max="5145" width="8.125" style="330" customWidth="1"/>
    <col min="5146" max="5146" width="12.125" style="330" customWidth="1"/>
    <col min="5147" max="5376" width="9" style="330"/>
    <col min="5377" max="5377" width="11.375" style="330" customWidth="1"/>
    <col min="5378" max="5379" width="10.5" style="330" bestFit="1" customWidth="1"/>
    <col min="5380" max="5380" width="7.5" style="330" customWidth="1"/>
    <col min="5381" max="5381" width="7.625" style="330" customWidth="1"/>
    <col min="5382" max="5383" width="10.5" style="330" bestFit="1" customWidth="1"/>
    <col min="5384" max="5385" width="9.5" style="330" bestFit="1" customWidth="1"/>
    <col min="5386" max="5386" width="8.5" style="330" bestFit="1" customWidth="1"/>
    <col min="5387" max="5387" width="9.5" style="330" bestFit="1" customWidth="1"/>
    <col min="5388" max="5388" width="6.75" style="330" customWidth="1"/>
    <col min="5389" max="5389" width="10.5" style="330" bestFit="1" customWidth="1"/>
    <col min="5390" max="5390" width="9.5" style="330" bestFit="1" customWidth="1"/>
    <col min="5391" max="5391" width="8.5" style="330" bestFit="1" customWidth="1"/>
    <col min="5392" max="5394" width="9.5" style="330" bestFit="1" customWidth="1"/>
    <col min="5395" max="5395" width="8.5" style="330" bestFit="1" customWidth="1"/>
    <col min="5396" max="5396" width="9.5" style="330" bestFit="1" customWidth="1"/>
    <col min="5397" max="5397" width="5.25" style="330" customWidth="1"/>
    <col min="5398" max="5399" width="9.5" style="330" bestFit="1" customWidth="1"/>
    <col min="5400" max="5400" width="7.625" style="330" customWidth="1"/>
    <col min="5401" max="5401" width="8.125" style="330" customWidth="1"/>
    <col min="5402" max="5402" width="12.125" style="330" customWidth="1"/>
    <col min="5403" max="5632" width="9" style="330"/>
    <col min="5633" max="5633" width="11.375" style="330" customWidth="1"/>
    <col min="5634" max="5635" width="10.5" style="330" bestFit="1" customWidth="1"/>
    <col min="5636" max="5636" width="7.5" style="330" customWidth="1"/>
    <col min="5637" max="5637" width="7.625" style="330" customWidth="1"/>
    <col min="5638" max="5639" width="10.5" style="330" bestFit="1" customWidth="1"/>
    <col min="5640" max="5641" width="9.5" style="330" bestFit="1" customWidth="1"/>
    <col min="5642" max="5642" width="8.5" style="330" bestFit="1" customWidth="1"/>
    <col min="5643" max="5643" width="9.5" style="330" bestFit="1" customWidth="1"/>
    <col min="5644" max="5644" width="6.75" style="330" customWidth="1"/>
    <col min="5645" max="5645" width="10.5" style="330" bestFit="1" customWidth="1"/>
    <col min="5646" max="5646" width="9.5" style="330" bestFit="1" customWidth="1"/>
    <col min="5647" max="5647" width="8.5" style="330" bestFit="1" customWidth="1"/>
    <col min="5648" max="5650" width="9.5" style="330" bestFit="1" customWidth="1"/>
    <col min="5651" max="5651" width="8.5" style="330" bestFit="1" customWidth="1"/>
    <col min="5652" max="5652" width="9.5" style="330" bestFit="1" customWidth="1"/>
    <col min="5653" max="5653" width="5.25" style="330" customWidth="1"/>
    <col min="5654" max="5655" width="9.5" style="330" bestFit="1" customWidth="1"/>
    <col min="5656" max="5656" width="7.625" style="330" customWidth="1"/>
    <col min="5657" max="5657" width="8.125" style="330" customWidth="1"/>
    <col min="5658" max="5658" width="12.125" style="330" customWidth="1"/>
    <col min="5659" max="5888" width="9" style="330"/>
    <col min="5889" max="5889" width="11.375" style="330" customWidth="1"/>
    <col min="5890" max="5891" width="10.5" style="330" bestFit="1" customWidth="1"/>
    <col min="5892" max="5892" width="7.5" style="330" customWidth="1"/>
    <col min="5893" max="5893" width="7.625" style="330" customWidth="1"/>
    <col min="5894" max="5895" width="10.5" style="330" bestFit="1" customWidth="1"/>
    <col min="5896" max="5897" width="9.5" style="330" bestFit="1" customWidth="1"/>
    <col min="5898" max="5898" width="8.5" style="330" bestFit="1" customWidth="1"/>
    <col min="5899" max="5899" width="9.5" style="330" bestFit="1" customWidth="1"/>
    <col min="5900" max="5900" width="6.75" style="330" customWidth="1"/>
    <col min="5901" max="5901" width="10.5" style="330" bestFit="1" customWidth="1"/>
    <col min="5902" max="5902" width="9.5" style="330" bestFit="1" customWidth="1"/>
    <col min="5903" max="5903" width="8.5" style="330" bestFit="1" customWidth="1"/>
    <col min="5904" max="5906" width="9.5" style="330" bestFit="1" customWidth="1"/>
    <col min="5907" max="5907" width="8.5" style="330" bestFit="1" customWidth="1"/>
    <col min="5908" max="5908" width="9.5" style="330" bestFit="1" customWidth="1"/>
    <col min="5909" max="5909" width="5.25" style="330" customWidth="1"/>
    <col min="5910" max="5911" width="9.5" style="330" bestFit="1" customWidth="1"/>
    <col min="5912" max="5912" width="7.625" style="330" customWidth="1"/>
    <col min="5913" max="5913" width="8.125" style="330" customWidth="1"/>
    <col min="5914" max="5914" width="12.125" style="330" customWidth="1"/>
    <col min="5915" max="6144" width="9" style="330"/>
    <col min="6145" max="6145" width="11.375" style="330" customWidth="1"/>
    <col min="6146" max="6147" width="10.5" style="330" bestFit="1" customWidth="1"/>
    <col min="6148" max="6148" width="7.5" style="330" customWidth="1"/>
    <col min="6149" max="6149" width="7.625" style="330" customWidth="1"/>
    <col min="6150" max="6151" width="10.5" style="330" bestFit="1" customWidth="1"/>
    <col min="6152" max="6153" width="9.5" style="330" bestFit="1" customWidth="1"/>
    <col min="6154" max="6154" width="8.5" style="330" bestFit="1" customWidth="1"/>
    <col min="6155" max="6155" width="9.5" style="330" bestFit="1" customWidth="1"/>
    <col min="6156" max="6156" width="6.75" style="330" customWidth="1"/>
    <col min="6157" max="6157" width="10.5" style="330" bestFit="1" customWidth="1"/>
    <col min="6158" max="6158" width="9.5" style="330" bestFit="1" customWidth="1"/>
    <col min="6159" max="6159" width="8.5" style="330" bestFit="1" customWidth="1"/>
    <col min="6160" max="6162" width="9.5" style="330" bestFit="1" customWidth="1"/>
    <col min="6163" max="6163" width="8.5" style="330" bestFit="1" customWidth="1"/>
    <col min="6164" max="6164" width="9.5" style="330" bestFit="1" customWidth="1"/>
    <col min="6165" max="6165" width="5.25" style="330" customWidth="1"/>
    <col min="6166" max="6167" width="9.5" style="330" bestFit="1" customWidth="1"/>
    <col min="6168" max="6168" width="7.625" style="330" customWidth="1"/>
    <col min="6169" max="6169" width="8.125" style="330" customWidth="1"/>
    <col min="6170" max="6170" width="12.125" style="330" customWidth="1"/>
    <col min="6171" max="6400" width="9" style="330"/>
    <col min="6401" max="6401" width="11.375" style="330" customWidth="1"/>
    <col min="6402" max="6403" width="10.5" style="330" bestFit="1" customWidth="1"/>
    <col min="6404" max="6404" width="7.5" style="330" customWidth="1"/>
    <col min="6405" max="6405" width="7.625" style="330" customWidth="1"/>
    <col min="6406" max="6407" width="10.5" style="330" bestFit="1" customWidth="1"/>
    <col min="6408" max="6409" width="9.5" style="330" bestFit="1" customWidth="1"/>
    <col min="6410" max="6410" width="8.5" style="330" bestFit="1" customWidth="1"/>
    <col min="6411" max="6411" width="9.5" style="330" bestFit="1" customWidth="1"/>
    <col min="6412" max="6412" width="6.75" style="330" customWidth="1"/>
    <col min="6413" max="6413" width="10.5" style="330" bestFit="1" customWidth="1"/>
    <col min="6414" max="6414" width="9.5" style="330" bestFit="1" customWidth="1"/>
    <col min="6415" max="6415" width="8.5" style="330" bestFit="1" customWidth="1"/>
    <col min="6416" max="6418" width="9.5" style="330" bestFit="1" customWidth="1"/>
    <col min="6419" max="6419" width="8.5" style="330" bestFit="1" customWidth="1"/>
    <col min="6420" max="6420" width="9.5" style="330" bestFit="1" customWidth="1"/>
    <col min="6421" max="6421" width="5.25" style="330" customWidth="1"/>
    <col min="6422" max="6423" width="9.5" style="330" bestFit="1" customWidth="1"/>
    <col min="6424" max="6424" width="7.625" style="330" customWidth="1"/>
    <col min="6425" max="6425" width="8.125" style="330" customWidth="1"/>
    <col min="6426" max="6426" width="12.125" style="330" customWidth="1"/>
    <col min="6427" max="6656" width="9" style="330"/>
    <col min="6657" max="6657" width="11.375" style="330" customWidth="1"/>
    <col min="6658" max="6659" width="10.5" style="330" bestFit="1" customWidth="1"/>
    <col min="6660" max="6660" width="7.5" style="330" customWidth="1"/>
    <col min="6661" max="6661" width="7.625" style="330" customWidth="1"/>
    <col min="6662" max="6663" width="10.5" style="330" bestFit="1" customWidth="1"/>
    <col min="6664" max="6665" width="9.5" style="330" bestFit="1" customWidth="1"/>
    <col min="6666" max="6666" width="8.5" style="330" bestFit="1" customWidth="1"/>
    <col min="6667" max="6667" width="9.5" style="330" bestFit="1" customWidth="1"/>
    <col min="6668" max="6668" width="6.75" style="330" customWidth="1"/>
    <col min="6669" max="6669" width="10.5" style="330" bestFit="1" customWidth="1"/>
    <col min="6670" max="6670" width="9.5" style="330" bestFit="1" customWidth="1"/>
    <col min="6671" max="6671" width="8.5" style="330" bestFit="1" customWidth="1"/>
    <col min="6672" max="6674" width="9.5" style="330" bestFit="1" customWidth="1"/>
    <col min="6675" max="6675" width="8.5" style="330" bestFit="1" customWidth="1"/>
    <col min="6676" max="6676" width="9.5" style="330" bestFit="1" customWidth="1"/>
    <col min="6677" max="6677" width="5.25" style="330" customWidth="1"/>
    <col min="6678" max="6679" width="9.5" style="330" bestFit="1" customWidth="1"/>
    <col min="6680" max="6680" width="7.625" style="330" customWidth="1"/>
    <col min="6681" max="6681" width="8.125" style="330" customWidth="1"/>
    <col min="6682" max="6682" width="12.125" style="330" customWidth="1"/>
    <col min="6683" max="6912" width="9" style="330"/>
    <col min="6913" max="6913" width="11.375" style="330" customWidth="1"/>
    <col min="6914" max="6915" width="10.5" style="330" bestFit="1" customWidth="1"/>
    <col min="6916" max="6916" width="7.5" style="330" customWidth="1"/>
    <col min="6917" max="6917" width="7.625" style="330" customWidth="1"/>
    <col min="6918" max="6919" width="10.5" style="330" bestFit="1" customWidth="1"/>
    <col min="6920" max="6921" width="9.5" style="330" bestFit="1" customWidth="1"/>
    <col min="6922" max="6922" width="8.5" style="330" bestFit="1" customWidth="1"/>
    <col min="6923" max="6923" width="9.5" style="330" bestFit="1" customWidth="1"/>
    <col min="6924" max="6924" width="6.75" style="330" customWidth="1"/>
    <col min="6925" max="6925" width="10.5" style="330" bestFit="1" customWidth="1"/>
    <col min="6926" max="6926" width="9.5" style="330" bestFit="1" customWidth="1"/>
    <col min="6927" max="6927" width="8.5" style="330" bestFit="1" customWidth="1"/>
    <col min="6928" max="6930" width="9.5" style="330" bestFit="1" customWidth="1"/>
    <col min="6931" max="6931" width="8.5" style="330" bestFit="1" customWidth="1"/>
    <col min="6932" max="6932" width="9.5" style="330" bestFit="1" customWidth="1"/>
    <col min="6933" max="6933" width="5.25" style="330" customWidth="1"/>
    <col min="6934" max="6935" width="9.5" style="330" bestFit="1" customWidth="1"/>
    <col min="6936" max="6936" width="7.625" style="330" customWidth="1"/>
    <col min="6937" max="6937" width="8.125" style="330" customWidth="1"/>
    <col min="6938" max="6938" width="12.125" style="330" customWidth="1"/>
    <col min="6939" max="7168" width="9" style="330"/>
    <col min="7169" max="7169" width="11.375" style="330" customWidth="1"/>
    <col min="7170" max="7171" width="10.5" style="330" bestFit="1" customWidth="1"/>
    <col min="7172" max="7172" width="7.5" style="330" customWidth="1"/>
    <col min="7173" max="7173" width="7.625" style="330" customWidth="1"/>
    <col min="7174" max="7175" width="10.5" style="330" bestFit="1" customWidth="1"/>
    <col min="7176" max="7177" width="9.5" style="330" bestFit="1" customWidth="1"/>
    <col min="7178" max="7178" width="8.5" style="330" bestFit="1" customWidth="1"/>
    <col min="7179" max="7179" width="9.5" style="330" bestFit="1" customWidth="1"/>
    <col min="7180" max="7180" width="6.75" style="330" customWidth="1"/>
    <col min="7181" max="7181" width="10.5" style="330" bestFit="1" customWidth="1"/>
    <col min="7182" max="7182" width="9.5" style="330" bestFit="1" customWidth="1"/>
    <col min="7183" max="7183" width="8.5" style="330" bestFit="1" customWidth="1"/>
    <col min="7184" max="7186" width="9.5" style="330" bestFit="1" customWidth="1"/>
    <col min="7187" max="7187" width="8.5" style="330" bestFit="1" customWidth="1"/>
    <col min="7188" max="7188" width="9.5" style="330" bestFit="1" customWidth="1"/>
    <col min="7189" max="7189" width="5.25" style="330" customWidth="1"/>
    <col min="7190" max="7191" width="9.5" style="330" bestFit="1" customWidth="1"/>
    <col min="7192" max="7192" width="7.625" style="330" customWidth="1"/>
    <col min="7193" max="7193" width="8.125" style="330" customWidth="1"/>
    <col min="7194" max="7194" width="12.125" style="330" customWidth="1"/>
    <col min="7195" max="7424" width="9" style="330"/>
    <col min="7425" max="7425" width="11.375" style="330" customWidth="1"/>
    <col min="7426" max="7427" width="10.5" style="330" bestFit="1" customWidth="1"/>
    <col min="7428" max="7428" width="7.5" style="330" customWidth="1"/>
    <col min="7429" max="7429" width="7.625" style="330" customWidth="1"/>
    <col min="7430" max="7431" width="10.5" style="330" bestFit="1" customWidth="1"/>
    <col min="7432" max="7433" width="9.5" style="330" bestFit="1" customWidth="1"/>
    <col min="7434" max="7434" width="8.5" style="330" bestFit="1" customWidth="1"/>
    <col min="7435" max="7435" width="9.5" style="330" bestFit="1" customWidth="1"/>
    <col min="7436" max="7436" width="6.75" style="330" customWidth="1"/>
    <col min="7437" max="7437" width="10.5" style="330" bestFit="1" customWidth="1"/>
    <col min="7438" max="7438" width="9.5" style="330" bestFit="1" customWidth="1"/>
    <col min="7439" max="7439" width="8.5" style="330" bestFit="1" customWidth="1"/>
    <col min="7440" max="7442" width="9.5" style="330" bestFit="1" customWidth="1"/>
    <col min="7443" max="7443" width="8.5" style="330" bestFit="1" customWidth="1"/>
    <col min="7444" max="7444" width="9.5" style="330" bestFit="1" customWidth="1"/>
    <col min="7445" max="7445" width="5.25" style="330" customWidth="1"/>
    <col min="7446" max="7447" width="9.5" style="330" bestFit="1" customWidth="1"/>
    <col min="7448" max="7448" width="7.625" style="330" customWidth="1"/>
    <col min="7449" max="7449" width="8.125" style="330" customWidth="1"/>
    <col min="7450" max="7450" width="12.125" style="330" customWidth="1"/>
    <col min="7451" max="7680" width="9" style="330"/>
    <col min="7681" max="7681" width="11.375" style="330" customWidth="1"/>
    <col min="7682" max="7683" width="10.5" style="330" bestFit="1" customWidth="1"/>
    <col min="7684" max="7684" width="7.5" style="330" customWidth="1"/>
    <col min="7685" max="7685" width="7.625" style="330" customWidth="1"/>
    <col min="7686" max="7687" width="10.5" style="330" bestFit="1" customWidth="1"/>
    <col min="7688" max="7689" width="9.5" style="330" bestFit="1" customWidth="1"/>
    <col min="7690" max="7690" width="8.5" style="330" bestFit="1" customWidth="1"/>
    <col min="7691" max="7691" width="9.5" style="330" bestFit="1" customWidth="1"/>
    <col min="7692" max="7692" width="6.75" style="330" customWidth="1"/>
    <col min="7693" max="7693" width="10.5" style="330" bestFit="1" customWidth="1"/>
    <col min="7694" max="7694" width="9.5" style="330" bestFit="1" customWidth="1"/>
    <col min="7695" max="7695" width="8.5" style="330" bestFit="1" customWidth="1"/>
    <col min="7696" max="7698" width="9.5" style="330" bestFit="1" customWidth="1"/>
    <col min="7699" max="7699" width="8.5" style="330" bestFit="1" customWidth="1"/>
    <col min="7700" max="7700" width="9.5" style="330" bestFit="1" customWidth="1"/>
    <col min="7701" max="7701" width="5.25" style="330" customWidth="1"/>
    <col min="7702" max="7703" width="9.5" style="330" bestFit="1" customWidth="1"/>
    <col min="7704" max="7704" width="7.625" style="330" customWidth="1"/>
    <col min="7705" max="7705" width="8.125" style="330" customWidth="1"/>
    <col min="7706" max="7706" width="12.125" style="330" customWidth="1"/>
    <col min="7707" max="7936" width="9" style="330"/>
    <col min="7937" max="7937" width="11.375" style="330" customWidth="1"/>
    <col min="7938" max="7939" width="10.5" style="330" bestFit="1" customWidth="1"/>
    <col min="7940" max="7940" width="7.5" style="330" customWidth="1"/>
    <col min="7941" max="7941" width="7.625" style="330" customWidth="1"/>
    <col min="7942" max="7943" width="10.5" style="330" bestFit="1" customWidth="1"/>
    <col min="7944" max="7945" width="9.5" style="330" bestFit="1" customWidth="1"/>
    <col min="7946" max="7946" width="8.5" style="330" bestFit="1" customWidth="1"/>
    <col min="7947" max="7947" width="9.5" style="330" bestFit="1" customWidth="1"/>
    <col min="7948" max="7948" width="6.75" style="330" customWidth="1"/>
    <col min="7949" max="7949" width="10.5" style="330" bestFit="1" customWidth="1"/>
    <col min="7950" max="7950" width="9.5" style="330" bestFit="1" customWidth="1"/>
    <col min="7951" max="7951" width="8.5" style="330" bestFit="1" customWidth="1"/>
    <col min="7952" max="7954" width="9.5" style="330" bestFit="1" customWidth="1"/>
    <col min="7955" max="7955" width="8.5" style="330" bestFit="1" customWidth="1"/>
    <col min="7956" max="7956" width="9.5" style="330" bestFit="1" customWidth="1"/>
    <col min="7957" max="7957" width="5.25" style="330" customWidth="1"/>
    <col min="7958" max="7959" width="9.5" style="330" bestFit="1" customWidth="1"/>
    <col min="7960" max="7960" width="7.625" style="330" customWidth="1"/>
    <col min="7961" max="7961" width="8.125" style="330" customWidth="1"/>
    <col min="7962" max="7962" width="12.125" style="330" customWidth="1"/>
    <col min="7963" max="8192" width="9" style="330"/>
    <col min="8193" max="8193" width="11.375" style="330" customWidth="1"/>
    <col min="8194" max="8195" width="10.5" style="330" bestFit="1" customWidth="1"/>
    <col min="8196" max="8196" width="7.5" style="330" customWidth="1"/>
    <col min="8197" max="8197" width="7.625" style="330" customWidth="1"/>
    <col min="8198" max="8199" width="10.5" style="330" bestFit="1" customWidth="1"/>
    <col min="8200" max="8201" width="9.5" style="330" bestFit="1" customWidth="1"/>
    <col min="8202" max="8202" width="8.5" style="330" bestFit="1" customWidth="1"/>
    <col min="8203" max="8203" width="9.5" style="330" bestFit="1" customWidth="1"/>
    <col min="8204" max="8204" width="6.75" style="330" customWidth="1"/>
    <col min="8205" max="8205" width="10.5" style="330" bestFit="1" customWidth="1"/>
    <col min="8206" max="8206" width="9.5" style="330" bestFit="1" customWidth="1"/>
    <col min="8207" max="8207" width="8.5" style="330" bestFit="1" customWidth="1"/>
    <col min="8208" max="8210" width="9.5" style="330" bestFit="1" customWidth="1"/>
    <col min="8211" max="8211" width="8.5" style="330" bestFit="1" customWidth="1"/>
    <col min="8212" max="8212" width="9.5" style="330" bestFit="1" customWidth="1"/>
    <col min="8213" max="8213" width="5.25" style="330" customWidth="1"/>
    <col min="8214" max="8215" width="9.5" style="330" bestFit="1" customWidth="1"/>
    <col min="8216" max="8216" width="7.625" style="330" customWidth="1"/>
    <col min="8217" max="8217" width="8.125" style="330" customWidth="1"/>
    <col min="8218" max="8218" width="12.125" style="330" customWidth="1"/>
    <col min="8219" max="8448" width="9" style="330"/>
    <col min="8449" max="8449" width="11.375" style="330" customWidth="1"/>
    <col min="8450" max="8451" width="10.5" style="330" bestFit="1" customWidth="1"/>
    <col min="8452" max="8452" width="7.5" style="330" customWidth="1"/>
    <col min="8453" max="8453" width="7.625" style="330" customWidth="1"/>
    <col min="8454" max="8455" width="10.5" style="330" bestFit="1" customWidth="1"/>
    <col min="8456" max="8457" width="9.5" style="330" bestFit="1" customWidth="1"/>
    <col min="8458" max="8458" width="8.5" style="330" bestFit="1" customWidth="1"/>
    <col min="8459" max="8459" width="9.5" style="330" bestFit="1" customWidth="1"/>
    <col min="8460" max="8460" width="6.75" style="330" customWidth="1"/>
    <col min="8461" max="8461" width="10.5" style="330" bestFit="1" customWidth="1"/>
    <col min="8462" max="8462" width="9.5" style="330" bestFit="1" customWidth="1"/>
    <col min="8463" max="8463" width="8.5" style="330" bestFit="1" customWidth="1"/>
    <col min="8464" max="8466" width="9.5" style="330" bestFit="1" customWidth="1"/>
    <col min="8467" max="8467" width="8.5" style="330" bestFit="1" customWidth="1"/>
    <col min="8468" max="8468" width="9.5" style="330" bestFit="1" customWidth="1"/>
    <col min="8469" max="8469" width="5.25" style="330" customWidth="1"/>
    <col min="8470" max="8471" width="9.5" style="330" bestFit="1" customWidth="1"/>
    <col min="8472" max="8472" width="7.625" style="330" customWidth="1"/>
    <col min="8473" max="8473" width="8.125" style="330" customWidth="1"/>
    <col min="8474" max="8474" width="12.125" style="330" customWidth="1"/>
    <col min="8475" max="8704" width="9" style="330"/>
    <col min="8705" max="8705" width="11.375" style="330" customWidth="1"/>
    <col min="8706" max="8707" width="10.5" style="330" bestFit="1" customWidth="1"/>
    <col min="8708" max="8708" width="7.5" style="330" customWidth="1"/>
    <col min="8709" max="8709" width="7.625" style="330" customWidth="1"/>
    <col min="8710" max="8711" width="10.5" style="330" bestFit="1" customWidth="1"/>
    <col min="8712" max="8713" width="9.5" style="330" bestFit="1" customWidth="1"/>
    <col min="8714" max="8714" width="8.5" style="330" bestFit="1" customWidth="1"/>
    <col min="8715" max="8715" width="9.5" style="330" bestFit="1" customWidth="1"/>
    <col min="8716" max="8716" width="6.75" style="330" customWidth="1"/>
    <col min="8717" max="8717" width="10.5" style="330" bestFit="1" customWidth="1"/>
    <col min="8718" max="8718" width="9.5" style="330" bestFit="1" customWidth="1"/>
    <col min="8719" max="8719" width="8.5" style="330" bestFit="1" customWidth="1"/>
    <col min="8720" max="8722" width="9.5" style="330" bestFit="1" customWidth="1"/>
    <col min="8723" max="8723" width="8.5" style="330" bestFit="1" customWidth="1"/>
    <col min="8724" max="8724" width="9.5" style="330" bestFit="1" customWidth="1"/>
    <col min="8725" max="8725" width="5.25" style="330" customWidth="1"/>
    <col min="8726" max="8727" width="9.5" style="330" bestFit="1" customWidth="1"/>
    <col min="8728" max="8728" width="7.625" style="330" customWidth="1"/>
    <col min="8729" max="8729" width="8.125" style="330" customWidth="1"/>
    <col min="8730" max="8730" width="12.125" style="330" customWidth="1"/>
    <col min="8731" max="8960" width="9" style="330"/>
    <col min="8961" max="8961" width="11.375" style="330" customWidth="1"/>
    <col min="8962" max="8963" width="10.5" style="330" bestFit="1" customWidth="1"/>
    <col min="8964" max="8964" width="7.5" style="330" customWidth="1"/>
    <col min="8965" max="8965" width="7.625" style="330" customWidth="1"/>
    <col min="8966" max="8967" width="10.5" style="330" bestFit="1" customWidth="1"/>
    <col min="8968" max="8969" width="9.5" style="330" bestFit="1" customWidth="1"/>
    <col min="8970" max="8970" width="8.5" style="330" bestFit="1" customWidth="1"/>
    <col min="8971" max="8971" width="9.5" style="330" bestFit="1" customWidth="1"/>
    <col min="8972" max="8972" width="6.75" style="330" customWidth="1"/>
    <col min="8973" max="8973" width="10.5" style="330" bestFit="1" customWidth="1"/>
    <col min="8974" max="8974" width="9.5" style="330" bestFit="1" customWidth="1"/>
    <col min="8975" max="8975" width="8.5" style="330" bestFit="1" customWidth="1"/>
    <col min="8976" max="8978" width="9.5" style="330" bestFit="1" customWidth="1"/>
    <col min="8979" max="8979" width="8.5" style="330" bestFit="1" customWidth="1"/>
    <col min="8980" max="8980" width="9.5" style="330" bestFit="1" customWidth="1"/>
    <col min="8981" max="8981" width="5.25" style="330" customWidth="1"/>
    <col min="8982" max="8983" width="9.5" style="330" bestFit="1" customWidth="1"/>
    <col min="8984" max="8984" width="7.625" style="330" customWidth="1"/>
    <col min="8985" max="8985" width="8.125" style="330" customWidth="1"/>
    <col min="8986" max="8986" width="12.125" style="330" customWidth="1"/>
    <col min="8987" max="9216" width="9" style="330"/>
    <col min="9217" max="9217" width="11.375" style="330" customWidth="1"/>
    <col min="9218" max="9219" width="10.5" style="330" bestFit="1" customWidth="1"/>
    <col min="9220" max="9220" width="7.5" style="330" customWidth="1"/>
    <col min="9221" max="9221" width="7.625" style="330" customWidth="1"/>
    <col min="9222" max="9223" width="10.5" style="330" bestFit="1" customWidth="1"/>
    <col min="9224" max="9225" width="9.5" style="330" bestFit="1" customWidth="1"/>
    <col min="9226" max="9226" width="8.5" style="330" bestFit="1" customWidth="1"/>
    <col min="9227" max="9227" width="9.5" style="330" bestFit="1" customWidth="1"/>
    <col min="9228" max="9228" width="6.75" style="330" customWidth="1"/>
    <col min="9229" max="9229" width="10.5" style="330" bestFit="1" customWidth="1"/>
    <col min="9230" max="9230" width="9.5" style="330" bestFit="1" customWidth="1"/>
    <col min="9231" max="9231" width="8.5" style="330" bestFit="1" customWidth="1"/>
    <col min="9232" max="9234" width="9.5" style="330" bestFit="1" customWidth="1"/>
    <col min="9235" max="9235" width="8.5" style="330" bestFit="1" customWidth="1"/>
    <col min="9236" max="9236" width="9.5" style="330" bestFit="1" customWidth="1"/>
    <col min="9237" max="9237" width="5.25" style="330" customWidth="1"/>
    <col min="9238" max="9239" width="9.5" style="330" bestFit="1" customWidth="1"/>
    <col min="9240" max="9240" width="7.625" style="330" customWidth="1"/>
    <col min="9241" max="9241" width="8.125" style="330" customWidth="1"/>
    <col min="9242" max="9242" width="12.125" style="330" customWidth="1"/>
    <col min="9243" max="9472" width="9" style="330"/>
    <col min="9473" max="9473" width="11.375" style="330" customWidth="1"/>
    <col min="9474" max="9475" width="10.5" style="330" bestFit="1" customWidth="1"/>
    <col min="9476" max="9476" width="7.5" style="330" customWidth="1"/>
    <col min="9477" max="9477" width="7.625" style="330" customWidth="1"/>
    <col min="9478" max="9479" width="10.5" style="330" bestFit="1" customWidth="1"/>
    <col min="9480" max="9481" width="9.5" style="330" bestFit="1" customWidth="1"/>
    <col min="9482" max="9482" width="8.5" style="330" bestFit="1" customWidth="1"/>
    <col min="9483" max="9483" width="9.5" style="330" bestFit="1" customWidth="1"/>
    <col min="9484" max="9484" width="6.75" style="330" customWidth="1"/>
    <col min="9485" max="9485" width="10.5" style="330" bestFit="1" customWidth="1"/>
    <col min="9486" max="9486" width="9.5" style="330" bestFit="1" customWidth="1"/>
    <col min="9487" max="9487" width="8.5" style="330" bestFit="1" customWidth="1"/>
    <col min="9488" max="9490" width="9.5" style="330" bestFit="1" customWidth="1"/>
    <col min="9491" max="9491" width="8.5" style="330" bestFit="1" customWidth="1"/>
    <col min="9492" max="9492" width="9.5" style="330" bestFit="1" customWidth="1"/>
    <col min="9493" max="9493" width="5.25" style="330" customWidth="1"/>
    <col min="9494" max="9495" width="9.5" style="330" bestFit="1" customWidth="1"/>
    <col min="9496" max="9496" width="7.625" style="330" customWidth="1"/>
    <col min="9497" max="9497" width="8.125" style="330" customWidth="1"/>
    <col min="9498" max="9498" width="12.125" style="330" customWidth="1"/>
    <col min="9499" max="9728" width="9" style="330"/>
    <col min="9729" max="9729" width="11.375" style="330" customWidth="1"/>
    <col min="9730" max="9731" width="10.5" style="330" bestFit="1" customWidth="1"/>
    <col min="9732" max="9732" width="7.5" style="330" customWidth="1"/>
    <col min="9733" max="9733" width="7.625" style="330" customWidth="1"/>
    <col min="9734" max="9735" width="10.5" style="330" bestFit="1" customWidth="1"/>
    <col min="9736" max="9737" width="9.5" style="330" bestFit="1" customWidth="1"/>
    <col min="9738" max="9738" width="8.5" style="330" bestFit="1" customWidth="1"/>
    <col min="9739" max="9739" width="9.5" style="330" bestFit="1" customWidth="1"/>
    <col min="9740" max="9740" width="6.75" style="330" customWidth="1"/>
    <col min="9741" max="9741" width="10.5" style="330" bestFit="1" customWidth="1"/>
    <col min="9742" max="9742" width="9.5" style="330" bestFit="1" customWidth="1"/>
    <col min="9743" max="9743" width="8.5" style="330" bestFit="1" customWidth="1"/>
    <col min="9744" max="9746" width="9.5" style="330" bestFit="1" customWidth="1"/>
    <col min="9747" max="9747" width="8.5" style="330" bestFit="1" customWidth="1"/>
    <col min="9748" max="9748" width="9.5" style="330" bestFit="1" customWidth="1"/>
    <col min="9749" max="9749" width="5.25" style="330" customWidth="1"/>
    <col min="9750" max="9751" width="9.5" style="330" bestFit="1" customWidth="1"/>
    <col min="9752" max="9752" width="7.625" style="330" customWidth="1"/>
    <col min="9753" max="9753" width="8.125" style="330" customWidth="1"/>
    <col min="9754" max="9754" width="12.125" style="330" customWidth="1"/>
    <col min="9755" max="9984" width="9" style="330"/>
    <col min="9985" max="9985" width="11.375" style="330" customWidth="1"/>
    <col min="9986" max="9987" width="10.5" style="330" bestFit="1" customWidth="1"/>
    <col min="9988" max="9988" width="7.5" style="330" customWidth="1"/>
    <col min="9989" max="9989" width="7.625" style="330" customWidth="1"/>
    <col min="9990" max="9991" width="10.5" style="330" bestFit="1" customWidth="1"/>
    <col min="9992" max="9993" width="9.5" style="330" bestFit="1" customWidth="1"/>
    <col min="9994" max="9994" width="8.5" style="330" bestFit="1" customWidth="1"/>
    <col min="9995" max="9995" width="9.5" style="330" bestFit="1" customWidth="1"/>
    <col min="9996" max="9996" width="6.75" style="330" customWidth="1"/>
    <col min="9997" max="9997" width="10.5" style="330" bestFit="1" customWidth="1"/>
    <col min="9998" max="9998" width="9.5" style="330" bestFit="1" customWidth="1"/>
    <col min="9999" max="9999" width="8.5" style="330" bestFit="1" customWidth="1"/>
    <col min="10000" max="10002" width="9.5" style="330" bestFit="1" customWidth="1"/>
    <col min="10003" max="10003" width="8.5" style="330" bestFit="1" customWidth="1"/>
    <col min="10004" max="10004" width="9.5" style="330" bestFit="1" customWidth="1"/>
    <col min="10005" max="10005" width="5.25" style="330" customWidth="1"/>
    <col min="10006" max="10007" width="9.5" style="330" bestFit="1" customWidth="1"/>
    <col min="10008" max="10008" width="7.625" style="330" customWidth="1"/>
    <col min="10009" max="10009" width="8.125" style="330" customWidth="1"/>
    <col min="10010" max="10010" width="12.125" style="330" customWidth="1"/>
    <col min="10011" max="10240" width="9" style="330"/>
    <col min="10241" max="10241" width="11.375" style="330" customWidth="1"/>
    <col min="10242" max="10243" width="10.5" style="330" bestFit="1" customWidth="1"/>
    <col min="10244" max="10244" width="7.5" style="330" customWidth="1"/>
    <col min="10245" max="10245" width="7.625" style="330" customWidth="1"/>
    <col min="10246" max="10247" width="10.5" style="330" bestFit="1" customWidth="1"/>
    <col min="10248" max="10249" width="9.5" style="330" bestFit="1" customWidth="1"/>
    <col min="10250" max="10250" width="8.5" style="330" bestFit="1" customWidth="1"/>
    <col min="10251" max="10251" width="9.5" style="330" bestFit="1" customWidth="1"/>
    <col min="10252" max="10252" width="6.75" style="330" customWidth="1"/>
    <col min="10253" max="10253" width="10.5" style="330" bestFit="1" customWidth="1"/>
    <col min="10254" max="10254" width="9.5" style="330" bestFit="1" customWidth="1"/>
    <col min="10255" max="10255" width="8.5" style="330" bestFit="1" customWidth="1"/>
    <col min="10256" max="10258" width="9.5" style="330" bestFit="1" customWidth="1"/>
    <col min="10259" max="10259" width="8.5" style="330" bestFit="1" customWidth="1"/>
    <col min="10260" max="10260" width="9.5" style="330" bestFit="1" customWidth="1"/>
    <col min="10261" max="10261" width="5.25" style="330" customWidth="1"/>
    <col min="10262" max="10263" width="9.5" style="330" bestFit="1" customWidth="1"/>
    <col min="10264" max="10264" width="7.625" style="330" customWidth="1"/>
    <col min="10265" max="10265" width="8.125" style="330" customWidth="1"/>
    <col min="10266" max="10266" width="12.125" style="330" customWidth="1"/>
    <col min="10267" max="10496" width="9" style="330"/>
    <col min="10497" max="10497" width="11.375" style="330" customWidth="1"/>
    <col min="10498" max="10499" width="10.5" style="330" bestFit="1" customWidth="1"/>
    <col min="10500" max="10500" width="7.5" style="330" customWidth="1"/>
    <col min="10501" max="10501" width="7.625" style="330" customWidth="1"/>
    <col min="10502" max="10503" width="10.5" style="330" bestFit="1" customWidth="1"/>
    <col min="10504" max="10505" width="9.5" style="330" bestFit="1" customWidth="1"/>
    <col min="10506" max="10506" width="8.5" style="330" bestFit="1" customWidth="1"/>
    <col min="10507" max="10507" width="9.5" style="330" bestFit="1" customWidth="1"/>
    <col min="10508" max="10508" width="6.75" style="330" customWidth="1"/>
    <col min="10509" max="10509" width="10.5" style="330" bestFit="1" customWidth="1"/>
    <col min="10510" max="10510" width="9.5" style="330" bestFit="1" customWidth="1"/>
    <col min="10511" max="10511" width="8.5" style="330" bestFit="1" customWidth="1"/>
    <col min="10512" max="10514" width="9.5" style="330" bestFit="1" customWidth="1"/>
    <col min="10515" max="10515" width="8.5" style="330" bestFit="1" customWidth="1"/>
    <col min="10516" max="10516" width="9.5" style="330" bestFit="1" customWidth="1"/>
    <col min="10517" max="10517" width="5.25" style="330" customWidth="1"/>
    <col min="10518" max="10519" width="9.5" style="330" bestFit="1" customWidth="1"/>
    <col min="10520" max="10520" width="7.625" style="330" customWidth="1"/>
    <col min="10521" max="10521" width="8.125" style="330" customWidth="1"/>
    <col min="10522" max="10522" width="12.125" style="330" customWidth="1"/>
    <col min="10523" max="10752" width="9" style="330"/>
    <col min="10753" max="10753" width="11.375" style="330" customWidth="1"/>
    <col min="10754" max="10755" width="10.5" style="330" bestFit="1" customWidth="1"/>
    <col min="10756" max="10756" width="7.5" style="330" customWidth="1"/>
    <col min="10757" max="10757" width="7.625" style="330" customWidth="1"/>
    <col min="10758" max="10759" width="10.5" style="330" bestFit="1" customWidth="1"/>
    <col min="10760" max="10761" width="9.5" style="330" bestFit="1" customWidth="1"/>
    <col min="10762" max="10762" width="8.5" style="330" bestFit="1" customWidth="1"/>
    <col min="10763" max="10763" width="9.5" style="330" bestFit="1" customWidth="1"/>
    <col min="10764" max="10764" width="6.75" style="330" customWidth="1"/>
    <col min="10765" max="10765" width="10.5" style="330" bestFit="1" customWidth="1"/>
    <col min="10766" max="10766" width="9.5" style="330" bestFit="1" customWidth="1"/>
    <col min="10767" max="10767" width="8.5" style="330" bestFit="1" customWidth="1"/>
    <col min="10768" max="10770" width="9.5" style="330" bestFit="1" customWidth="1"/>
    <col min="10771" max="10771" width="8.5" style="330" bestFit="1" customWidth="1"/>
    <col min="10772" max="10772" width="9.5" style="330" bestFit="1" customWidth="1"/>
    <col min="10773" max="10773" width="5.25" style="330" customWidth="1"/>
    <col min="10774" max="10775" width="9.5" style="330" bestFit="1" customWidth="1"/>
    <col min="10776" max="10776" width="7.625" style="330" customWidth="1"/>
    <col min="10777" max="10777" width="8.125" style="330" customWidth="1"/>
    <col min="10778" max="10778" width="12.125" style="330" customWidth="1"/>
    <col min="10779" max="11008" width="9" style="330"/>
    <col min="11009" max="11009" width="11.375" style="330" customWidth="1"/>
    <col min="11010" max="11011" width="10.5" style="330" bestFit="1" customWidth="1"/>
    <col min="11012" max="11012" width="7.5" style="330" customWidth="1"/>
    <col min="11013" max="11013" width="7.625" style="330" customWidth="1"/>
    <col min="11014" max="11015" width="10.5" style="330" bestFit="1" customWidth="1"/>
    <col min="11016" max="11017" width="9.5" style="330" bestFit="1" customWidth="1"/>
    <col min="11018" max="11018" width="8.5" style="330" bestFit="1" customWidth="1"/>
    <col min="11019" max="11019" width="9.5" style="330" bestFit="1" customWidth="1"/>
    <col min="11020" max="11020" width="6.75" style="330" customWidth="1"/>
    <col min="11021" max="11021" width="10.5" style="330" bestFit="1" customWidth="1"/>
    <col min="11022" max="11022" width="9.5" style="330" bestFit="1" customWidth="1"/>
    <col min="11023" max="11023" width="8.5" style="330" bestFit="1" customWidth="1"/>
    <col min="11024" max="11026" width="9.5" style="330" bestFit="1" customWidth="1"/>
    <col min="11027" max="11027" width="8.5" style="330" bestFit="1" customWidth="1"/>
    <col min="11028" max="11028" width="9.5" style="330" bestFit="1" customWidth="1"/>
    <col min="11029" max="11029" width="5.25" style="330" customWidth="1"/>
    <col min="11030" max="11031" width="9.5" style="330" bestFit="1" customWidth="1"/>
    <col min="11032" max="11032" width="7.625" style="330" customWidth="1"/>
    <col min="11033" max="11033" width="8.125" style="330" customWidth="1"/>
    <col min="11034" max="11034" width="12.125" style="330" customWidth="1"/>
    <col min="11035" max="11264" width="9" style="330"/>
    <col min="11265" max="11265" width="11.375" style="330" customWidth="1"/>
    <col min="11266" max="11267" width="10.5" style="330" bestFit="1" customWidth="1"/>
    <col min="11268" max="11268" width="7.5" style="330" customWidth="1"/>
    <col min="11269" max="11269" width="7.625" style="330" customWidth="1"/>
    <col min="11270" max="11271" width="10.5" style="330" bestFit="1" customWidth="1"/>
    <col min="11272" max="11273" width="9.5" style="330" bestFit="1" customWidth="1"/>
    <col min="11274" max="11274" width="8.5" style="330" bestFit="1" customWidth="1"/>
    <col min="11275" max="11275" width="9.5" style="330" bestFit="1" customWidth="1"/>
    <col min="11276" max="11276" width="6.75" style="330" customWidth="1"/>
    <col min="11277" max="11277" width="10.5" style="330" bestFit="1" customWidth="1"/>
    <col min="11278" max="11278" width="9.5" style="330" bestFit="1" customWidth="1"/>
    <col min="11279" max="11279" width="8.5" style="330" bestFit="1" customWidth="1"/>
    <col min="11280" max="11282" width="9.5" style="330" bestFit="1" customWidth="1"/>
    <col min="11283" max="11283" width="8.5" style="330" bestFit="1" customWidth="1"/>
    <col min="11284" max="11284" width="9.5" style="330" bestFit="1" customWidth="1"/>
    <col min="11285" max="11285" width="5.25" style="330" customWidth="1"/>
    <col min="11286" max="11287" width="9.5" style="330" bestFit="1" customWidth="1"/>
    <col min="11288" max="11288" width="7.625" style="330" customWidth="1"/>
    <col min="11289" max="11289" width="8.125" style="330" customWidth="1"/>
    <col min="11290" max="11290" width="12.125" style="330" customWidth="1"/>
    <col min="11291" max="11520" width="9" style="330"/>
    <col min="11521" max="11521" width="11.375" style="330" customWidth="1"/>
    <col min="11522" max="11523" width="10.5" style="330" bestFit="1" customWidth="1"/>
    <col min="11524" max="11524" width="7.5" style="330" customWidth="1"/>
    <col min="11525" max="11525" width="7.625" style="330" customWidth="1"/>
    <col min="11526" max="11527" width="10.5" style="330" bestFit="1" customWidth="1"/>
    <col min="11528" max="11529" width="9.5" style="330" bestFit="1" customWidth="1"/>
    <col min="11530" max="11530" width="8.5" style="330" bestFit="1" customWidth="1"/>
    <col min="11531" max="11531" width="9.5" style="330" bestFit="1" customWidth="1"/>
    <col min="11532" max="11532" width="6.75" style="330" customWidth="1"/>
    <col min="11533" max="11533" width="10.5" style="330" bestFit="1" customWidth="1"/>
    <col min="11534" max="11534" width="9.5" style="330" bestFit="1" customWidth="1"/>
    <col min="11535" max="11535" width="8.5" style="330" bestFit="1" customWidth="1"/>
    <col min="11536" max="11538" width="9.5" style="330" bestFit="1" customWidth="1"/>
    <col min="11539" max="11539" width="8.5" style="330" bestFit="1" customWidth="1"/>
    <col min="11540" max="11540" width="9.5" style="330" bestFit="1" customWidth="1"/>
    <col min="11541" max="11541" width="5.25" style="330" customWidth="1"/>
    <col min="11542" max="11543" width="9.5" style="330" bestFit="1" customWidth="1"/>
    <col min="11544" max="11544" width="7.625" style="330" customWidth="1"/>
    <col min="11545" max="11545" width="8.125" style="330" customWidth="1"/>
    <col min="11546" max="11546" width="12.125" style="330" customWidth="1"/>
    <col min="11547" max="11776" width="9" style="330"/>
    <col min="11777" max="11777" width="11.375" style="330" customWidth="1"/>
    <col min="11778" max="11779" width="10.5" style="330" bestFit="1" customWidth="1"/>
    <col min="11780" max="11780" width="7.5" style="330" customWidth="1"/>
    <col min="11781" max="11781" width="7.625" style="330" customWidth="1"/>
    <col min="11782" max="11783" width="10.5" style="330" bestFit="1" customWidth="1"/>
    <col min="11784" max="11785" width="9.5" style="330" bestFit="1" customWidth="1"/>
    <col min="11786" max="11786" width="8.5" style="330" bestFit="1" customWidth="1"/>
    <col min="11787" max="11787" width="9.5" style="330" bestFit="1" customWidth="1"/>
    <col min="11788" max="11788" width="6.75" style="330" customWidth="1"/>
    <col min="11789" max="11789" width="10.5" style="330" bestFit="1" customWidth="1"/>
    <col min="11790" max="11790" width="9.5" style="330" bestFit="1" customWidth="1"/>
    <col min="11791" max="11791" width="8.5" style="330" bestFit="1" customWidth="1"/>
    <col min="11792" max="11794" width="9.5" style="330" bestFit="1" customWidth="1"/>
    <col min="11795" max="11795" width="8.5" style="330" bestFit="1" customWidth="1"/>
    <col min="11796" max="11796" width="9.5" style="330" bestFit="1" customWidth="1"/>
    <col min="11797" max="11797" width="5.25" style="330" customWidth="1"/>
    <col min="11798" max="11799" width="9.5" style="330" bestFit="1" customWidth="1"/>
    <col min="11800" max="11800" width="7.625" style="330" customWidth="1"/>
    <col min="11801" max="11801" width="8.125" style="330" customWidth="1"/>
    <col min="11802" max="11802" width="12.125" style="330" customWidth="1"/>
    <col min="11803" max="12032" width="9" style="330"/>
    <col min="12033" max="12033" width="11.375" style="330" customWidth="1"/>
    <col min="12034" max="12035" width="10.5" style="330" bestFit="1" customWidth="1"/>
    <col min="12036" max="12036" width="7.5" style="330" customWidth="1"/>
    <col min="12037" max="12037" width="7.625" style="330" customWidth="1"/>
    <col min="12038" max="12039" width="10.5" style="330" bestFit="1" customWidth="1"/>
    <col min="12040" max="12041" width="9.5" style="330" bestFit="1" customWidth="1"/>
    <col min="12042" max="12042" width="8.5" style="330" bestFit="1" customWidth="1"/>
    <col min="12043" max="12043" width="9.5" style="330" bestFit="1" customWidth="1"/>
    <col min="12044" max="12044" width="6.75" style="330" customWidth="1"/>
    <col min="12045" max="12045" width="10.5" style="330" bestFit="1" customWidth="1"/>
    <col min="12046" max="12046" width="9.5" style="330" bestFit="1" customWidth="1"/>
    <col min="12047" max="12047" width="8.5" style="330" bestFit="1" customWidth="1"/>
    <col min="12048" max="12050" width="9.5" style="330" bestFit="1" customWidth="1"/>
    <col min="12051" max="12051" width="8.5" style="330" bestFit="1" customWidth="1"/>
    <col min="12052" max="12052" width="9.5" style="330" bestFit="1" customWidth="1"/>
    <col min="12053" max="12053" width="5.25" style="330" customWidth="1"/>
    <col min="12054" max="12055" width="9.5" style="330" bestFit="1" customWidth="1"/>
    <col min="12056" max="12056" width="7.625" style="330" customWidth="1"/>
    <col min="12057" max="12057" width="8.125" style="330" customWidth="1"/>
    <col min="12058" max="12058" width="12.125" style="330" customWidth="1"/>
    <col min="12059" max="12288" width="9" style="330"/>
    <col min="12289" max="12289" width="11.375" style="330" customWidth="1"/>
    <col min="12290" max="12291" width="10.5" style="330" bestFit="1" customWidth="1"/>
    <col min="12292" max="12292" width="7.5" style="330" customWidth="1"/>
    <col min="12293" max="12293" width="7.625" style="330" customWidth="1"/>
    <col min="12294" max="12295" width="10.5" style="330" bestFit="1" customWidth="1"/>
    <col min="12296" max="12297" width="9.5" style="330" bestFit="1" customWidth="1"/>
    <col min="12298" max="12298" width="8.5" style="330" bestFit="1" customWidth="1"/>
    <col min="12299" max="12299" width="9.5" style="330" bestFit="1" customWidth="1"/>
    <col min="12300" max="12300" width="6.75" style="330" customWidth="1"/>
    <col min="12301" max="12301" width="10.5" style="330" bestFit="1" customWidth="1"/>
    <col min="12302" max="12302" width="9.5" style="330" bestFit="1" customWidth="1"/>
    <col min="12303" max="12303" width="8.5" style="330" bestFit="1" customWidth="1"/>
    <col min="12304" max="12306" width="9.5" style="330" bestFit="1" customWidth="1"/>
    <col min="12307" max="12307" width="8.5" style="330" bestFit="1" customWidth="1"/>
    <col min="12308" max="12308" width="9.5" style="330" bestFit="1" customWidth="1"/>
    <col min="12309" max="12309" width="5.25" style="330" customWidth="1"/>
    <col min="12310" max="12311" width="9.5" style="330" bestFit="1" customWidth="1"/>
    <col min="12312" max="12312" width="7.625" style="330" customWidth="1"/>
    <col min="12313" max="12313" width="8.125" style="330" customWidth="1"/>
    <col min="12314" max="12314" width="12.125" style="330" customWidth="1"/>
    <col min="12315" max="12544" width="9" style="330"/>
    <col min="12545" max="12545" width="11.375" style="330" customWidth="1"/>
    <col min="12546" max="12547" width="10.5" style="330" bestFit="1" customWidth="1"/>
    <col min="12548" max="12548" width="7.5" style="330" customWidth="1"/>
    <col min="12549" max="12549" width="7.625" style="330" customWidth="1"/>
    <col min="12550" max="12551" width="10.5" style="330" bestFit="1" customWidth="1"/>
    <col min="12552" max="12553" width="9.5" style="330" bestFit="1" customWidth="1"/>
    <col min="12554" max="12554" width="8.5" style="330" bestFit="1" customWidth="1"/>
    <col min="12555" max="12555" width="9.5" style="330" bestFit="1" customWidth="1"/>
    <col min="12556" max="12556" width="6.75" style="330" customWidth="1"/>
    <col min="12557" max="12557" width="10.5" style="330" bestFit="1" customWidth="1"/>
    <col min="12558" max="12558" width="9.5" style="330" bestFit="1" customWidth="1"/>
    <col min="12559" max="12559" width="8.5" style="330" bestFit="1" customWidth="1"/>
    <col min="12560" max="12562" width="9.5" style="330" bestFit="1" customWidth="1"/>
    <col min="12563" max="12563" width="8.5" style="330" bestFit="1" customWidth="1"/>
    <col min="12564" max="12564" width="9.5" style="330" bestFit="1" customWidth="1"/>
    <col min="12565" max="12565" width="5.25" style="330" customWidth="1"/>
    <col min="12566" max="12567" width="9.5" style="330" bestFit="1" customWidth="1"/>
    <col min="12568" max="12568" width="7.625" style="330" customWidth="1"/>
    <col min="12569" max="12569" width="8.125" style="330" customWidth="1"/>
    <col min="12570" max="12570" width="12.125" style="330" customWidth="1"/>
    <col min="12571" max="12800" width="9" style="330"/>
    <col min="12801" max="12801" width="11.375" style="330" customWidth="1"/>
    <col min="12802" max="12803" width="10.5" style="330" bestFit="1" customWidth="1"/>
    <col min="12804" max="12804" width="7.5" style="330" customWidth="1"/>
    <col min="12805" max="12805" width="7.625" style="330" customWidth="1"/>
    <col min="12806" max="12807" width="10.5" style="330" bestFit="1" customWidth="1"/>
    <col min="12808" max="12809" width="9.5" style="330" bestFit="1" customWidth="1"/>
    <col min="12810" max="12810" width="8.5" style="330" bestFit="1" customWidth="1"/>
    <col min="12811" max="12811" width="9.5" style="330" bestFit="1" customWidth="1"/>
    <col min="12812" max="12812" width="6.75" style="330" customWidth="1"/>
    <col min="12813" max="12813" width="10.5" style="330" bestFit="1" customWidth="1"/>
    <col min="12814" max="12814" width="9.5" style="330" bestFit="1" customWidth="1"/>
    <col min="12815" max="12815" width="8.5" style="330" bestFit="1" customWidth="1"/>
    <col min="12816" max="12818" width="9.5" style="330" bestFit="1" customWidth="1"/>
    <col min="12819" max="12819" width="8.5" style="330" bestFit="1" customWidth="1"/>
    <col min="12820" max="12820" width="9.5" style="330" bestFit="1" customWidth="1"/>
    <col min="12821" max="12821" width="5.25" style="330" customWidth="1"/>
    <col min="12822" max="12823" width="9.5" style="330" bestFit="1" customWidth="1"/>
    <col min="12824" max="12824" width="7.625" style="330" customWidth="1"/>
    <col min="12825" max="12825" width="8.125" style="330" customWidth="1"/>
    <col min="12826" max="12826" width="12.125" style="330" customWidth="1"/>
    <col min="12827" max="13056" width="9" style="330"/>
    <col min="13057" max="13057" width="11.375" style="330" customWidth="1"/>
    <col min="13058" max="13059" width="10.5" style="330" bestFit="1" customWidth="1"/>
    <col min="13060" max="13060" width="7.5" style="330" customWidth="1"/>
    <col min="13061" max="13061" width="7.625" style="330" customWidth="1"/>
    <col min="13062" max="13063" width="10.5" style="330" bestFit="1" customWidth="1"/>
    <col min="13064" max="13065" width="9.5" style="330" bestFit="1" customWidth="1"/>
    <col min="13066" max="13066" width="8.5" style="330" bestFit="1" customWidth="1"/>
    <col min="13067" max="13067" width="9.5" style="330" bestFit="1" customWidth="1"/>
    <col min="13068" max="13068" width="6.75" style="330" customWidth="1"/>
    <col min="13069" max="13069" width="10.5" style="330" bestFit="1" customWidth="1"/>
    <col min="13070" max="13070" width="9.5" style="330" bestFit="1" customWidth="1"/>
    <col min="13071" max="13071" width="8.5" style="330" bestFit="1" customWidth="1"/>
    <col min="13072" max="13074" width="9.5" style="330" bestFit="1" customWidth="1"/>
    <col min="13075" max="13075" width="8.5" style="330" bestFit="1" customWidth="1"/>
    <col min="13076" max="13076" width="9.5" style="330" bestFit="1" customWidth="1"/>
    <col min="13077" max="13077" width="5.25" style="330" customWidth="1"/>
    <col min="13078" max="13079" width="9.5" style="330" bestFit="1" customWidth="1"/>
    <col min="13080" max="13080" width="7.625" style="330" customWidth="1"/>
    <col min="13081" max="13081" width="8.125" style="330" customWidth="1"/>
    <col min="13082" max="13082" width="12.125" style="330" customWidth="1"/>
    <col min="13083" max="13312" width="9" style="330"/>
    <col min="13313" max="13313" width="11.375" style="330" customWidth="1"/>
    <col min="13314" max="13315" width="10.5" style="330" bestFit="1" customWidth="1"/>
    <col min="13316" max="13316" width="7.5" style="330" customWidth="1"/>
    <col min="13317" max="13317" width="7.625" style="330" customWidth="1"/>
    <col min="13318" max="13319" width="10.5" style="330" bestFit="1" customWidth="1"/>
    <col min="13320" max="13321" width="9.5" style="330" bestFit="1" customWidth="1"/>
    <col min="13322" max="13322" width="8.5" style="330" bestFit="1" customWidth="1"/>
    <col min="13323" max="13323" width="9.5" style="330" bestFit="1" customWidth="1"/>
    <col min="13324" max="13324" width="6.75" style="330" customWidth="1"/>
    <col min="13325" max="13325" width="10.5" style="330" bestFit="1" customWidth="1"/>
    <col min="13326" max="13326" width="9.5" style="330" bestFit="1" customWidth="1"/>
    <col min="13327" max="13327" width="8.5" style="330" bestFit="1" customWidth="1"/>
    <col min="13328" max="13330" width="9.5" style="330" bestFit="1" customWidth="1"/>
    <col min="13331" max="13331" width="8.5" style="330" bestFit="1" customWidth="1"/>
    <col min="13332" max="13332" width="9.5" style="330" bestFit="1" customWidth="1"/>
    <col min="13333" max="13333" width="5.25" style="330" customWidth="1"/>
    <col min="13334" max="13335" width="9.5" style="330" bestFit="1" customWidth="1"/>
    <col min="13336" max="13336" width="7.625" style="330" customWidth="1"/>
    <col min="13337" max="13337" width="8.125" style="330" customWidth="1"/>
    <col min="13338" max="13338" width="12.125" style="330" customWidth="1"/>
    <col min="13339" max="13568" width="9" style="330"/>
    <col min="13569" max="13569" width="11.375" style="330" customWidth="1"/>
    <col min="13570" max="13571" width="10.5" style="330" bestFit="1" customWidth="1"/>
    <col min="13572" max="13572" width="7.5" style="330" customWidth="1"/>
    <col min="13573" max="13573" width="7.625" style="330" customWidth="1"/>
    <col min="13574" max="13575" width="10.5" style="330" bestFit="1" customWidth="1"/>
    <col min="13576" max="13577" width="9.5" style="330" bestFit="1" customWidth="1"/>
    <col min="13578" max="13578" width="8.5" style="330" bestFit="1" customWidth="1"/>
    <col min="13579" max="13579" width="9.5" style="330" bestFit="1" customWidth="1"/>
    <col min="13580" max="13580" width="6.75" style="330" customWidth="1"/>
    <col min="13581" max="13581" width="10.5" style="330" bestFit="1" customWidth="1"/>
    <col min="13582" max="13582" width="9.5" style="330" bestFit="1" customWidth="1"/>
    <col min="13583" max="13583" width="8.5" style="330" bestFit="1" customWidth="1"/>
    <col min="13584" max="13586" width="9.5" style="330" bestFit="1" customWidth="1"/>
    <col min="13587" max="13587" width="8.5" style="330" bestFit="1" customWidth="1"/>
    <col min="13588" max="13588" width="9.5" style="330" bestFit="1" customWidth="1"/>
    <col min="13589" max="13589" width="5.25" style="330" customWidth="1"/>
    <col min="13590" max="13591" width="9.5" style="330" bestFit="1" customWidth="1"/>
    <col min="13592" max="13592" width="7.625" style="330" customWidth="1"/>
    <col min="13593" max="13593" width="8.125" style="330" customWidth="1"/>
    <col min="13594" max="13594" width="12.125" style="330" customWidth="1"/>
    <col min="13595" max="13824" width="9" style="330"/>
    <col min="13825" max="13825" width="11.375" style="330" customWidth="1"/>
    <col min="13826" max="13827" width="10.5" style="330" bestFit="1" customWidth="1"/>
    <col min="13828" max="13828" width="7.5" style="330" customWidth="1"/>
    <col min="13829" max="13829" width="7.625" style="330" customWidth="1"/>
    <col min="13830" max="13831" width="10.5" style="330" bestFit="1" customWidth="1"/>
    <col min="13832" max="13833" width="9.5" style="330" bestFit="1" customWidth="1"/>
    <col min="13834" max="13834" width="8.5" style="330" bestFit="1" customWidth="1"/>
    <col min="13835" max="13835" width="9.5" style="330" bestFit="1" customWidth="1"/>
    <col min="13836" max="13836" width="6.75" style="330" customWidth="1"/>
    <col min="13837" max="13837" width="10.5" style="330" bestFit="1" customWidth="1"/>
    <col min="13838" max="13838" width="9.5" style="330" bestFit="1" customWidth="1"/>
    <col min="13839" max="13839" width="8.5" style="330" bestFit="1" customWidth="1"/>
    <col min="13840" max="13842" width="9.5" style="330" bestFit="1" customWidth="1"/>
    <col min="13843" max="13843" width="8.5" style="330" bestFit="1" customWidth="1"/>
    <col min="13844" max="13844" width="9.5" style="330" bestFit="1" customWidth="1"/>
    <col min="13845" max="13845" width="5.25" style="330" customWidth="1"/>
    <col min="13846" max="13847" width="9.5" style="330" bestFit="1" customWidth="1"/>
    <col min="13848" max="13848" width="7.625" style="330" customWidth="1"/>
    <col min="13849" max="13849" width="8.125" style="330" customWidth="1"/>
    <col min="13850" max="13850" width="12.125" style="330" customWidth="1"/>
    <col min="13851" max="14080" width="9" style="330"/>
    <col min="14081" max="14081" width="11.375" style="330" customWidth="1"/>
    <col min="14082" max="14083" width="10.5" style="330" bestFit="1" customWidth="1"/>
    <col min="14084" max="14084" width="7.5" style="330" customWidth="1"/>
    <col min="14085" max="14085" width="7.625" style="330" customWidth="1"/>
    <col min="14086" max="14087" width="10.5" style="330" bestFit="1" customWidth="1"/>
    <col min="14088" max="14089" width="9.5" style="330" bestFit="1" customWidth="1"/>
    <col min="14090" max="14090" width="8.5" style="330" bestFit="1" customWidth="1"/>
    <col min="14091" max="14091" width="9.5" style="330" bestFit="1" customWidth="1"/>
    <col min="14092" max="14092" width="6.75" style="330" customWidth="1"/>
    <col min="14093" max="14093" width="10.5" style="330" bestFit="1" customWidth="1"/>
    <col min="14094" max="14094" width="9.5" style="330" bestFit="1" customWidth="1"/>
    <col min="14095" max="14095" width="8.5" style="330" bestFit="1" customWidth="1"/>
    <col min="14096" max="14098" width="9.5" style="330" bestFit="1" customWidth="1"/>
    <col min="14099" max="14099" width="8.5" style="330" bestFit="1" customWidth="1"/>
    <col min="14100" max="14100" width="9.5" style="330" bestFit="1" customWidth="1"/>
    <col min="14101" max="14101" width="5.25" style="330" customWidth="1"/>
    <col min="14102" max="14103" width="9.5" style="330" bestFit="1" customWidth="1"/>
    <col min="14104" max="14104" width="7.625" style="330" customWidth="1"/>
    <col min="14105" max="14105" width="8.125" style="330" customWidth="1"/>
    <col min="14106" max="14106" width="12.125" style="330" customWidth="1"/>
    <col min="14107" max="14336" width="9" style="330"/>
    <col min="14337" max="14337" width="11.375" style="330" customWidth="1"/>
    <col min="14338" max="14339" width="10.5" style="330" bestFit="1" customWidth="1"/>
    <col min="14340" max="14340" width="7.5" style="330" customWidth="1"/>
    <col min="14341" max="14341" width="7.625" style="330" customWidth="1"/>
    <col min="14342" max="14343" width="10.5" style="330" bestFit="1" customWidth="1"/>
    <col min="14344" max="14345" width="9.5" style="330" bestFit="1" customWidth="1"/>
    <col min="14346" max="14346" width="8.5" style="330" bestFit="1" customWidth="1"/>
    <col min="14347" max="14347" width="9.5" style="330" bestFit="1" customWidth="1"/>
    <col min="14348" max="14348" width="6.75" style="330" customWidth="1"/>
    <col min="14349" max="14349" width="10.5" style="330" bestFit="1" customWidth="1"/>
    <col min="14350" max="14350" width="9.5" style="330" bestFit="1" customWidth="1"/>
    <col min="14351" max="14351" width="8.5" style="330" bestFit="1" customWidth="1"/>
    <col min="14352" max="14354" width="9.5" style="330" bestFit="1" customWidth="1"/>
    <col min="14355" max="14355" width="8.5" style="330" bestFit="1" customWidth="1"/>
    <col min="14356" max="14356" width="9.5" style="330" bestFit="1" customWidth="1"/>
    <col min="14357" max="14357" width="5.25" style="330" customWidth="1"/>
    <col min="14358" max="14359" width="9.5" style="330" bestFit="1" customWidth="1"/>
    <col min="14360" max="14360" width="7.625" style="330" customWidth="1"/>
    <col min="14361" max="14361" width="8.125" style="330" customWidth="1"/>
    <col min="14362" max="14362" width="12.125" style="330" customWidth="1"/>
    <col min="14363" max="14592" width="9" style="330"/>
    <col min="14593" max="14593" width="11.375" style="330" customWidth="1"/>
    <col min="14594" max="14595" width="10.5" style="330" bestFit="1" customWidth="1"/>
    <col min="14596" max="14596" width="7.5" style="330" customWidth="1"/>
    <col min="14597" max="14597" width="7.625" style="330" customWidth="1"/>
    <col min="14598" max="14599" width="10.5" style="330" bestFit="1" customWidth="1"/>
    <col min="14600" max="14601" width="9.5" style="330" bestFit="1" customWidth="1"/>
    <col min="14602" max="14602" width="8.5" style="330" bestFit="1" customWidth="1"/>
    <col min="14603" max="14603" width="9.5" style="330" bestFit="1" customWidth="1"/>
    <col min="14604" max="14604" width="6.75" style="330" customWidth="1"/>
    <col min="14605" max="14605" width="10.5" style="330" bestFit="1" customWidth="1"/>
    <col min="14606" max="14606" width="9.5" style="330" bestFit="1" customWidth="1"/>
    <col min="14607" max="14607" width="8.5" style="330" bestFit="1" customWidth="1"/>
    <col min="14608" max="14610" width="9.5" style="330" bestFit="1" customWidth="1"/>
    <col min="14611" max="14611" width="8.5" style="330" bestFit="1" customWidth="1"/>
    <col min="14612" max="14612" width="9.5" style="330" bestFit="1" customWidth="1"/>
    <col min="14613" max="14613" width="5.25" style="330" customWidth="1"/>
    <col min="14614" max="14615" width="9.5" style="330" bestFit="1" customWidth="1"/>
    <col min="14616" max="14616" width="7.625" style="330" customWidth="1"/>
    <col min="14617" max="14617" width="8.125" style="330" customWidth="1"/>
    <col min="14618" max="14618" width="12.125" style="330" customWidth="1"/>
    <col min="14619" max="14848" width="9" style="330"/>
    <col min="14849" max="14849" width="11.375" style="330" customWidth="1"/>
    <col min="14850" max="14851" width="10.5" style="330" bestFit="1" customWidth="1"/>
    <col min="14852" max="14852" width="7.5" style="330" customWidth="1"/>
    <col min="14853" max="14853" width="7.625" style="330" customWidth="1"/>
    <col min="14854" max="14855" width="10.5" style="330" bestFit="1" customWidth="1"/>
    <col min="14856" max="14857" width="9.5" style="330" bestFit="1" customWidth="1"/>
    <col min="14858" max="14858" width="8.5" style="330" bestFit="1" customWidth="1"/>
    <col min="14859" max="14859" width="9.5" style="330" bestFit="1" customWidth="1"/>
    <col min="14860" max="14860" width="6.75" style="330" customWidth="1"/>
    <col min="14861" max="14861" width="10.5" style="330" bestFit="1" customWidth="1"/>
    <col min="14862" max="14862" width="9.5" style="330" bestFit="1" customWidth="1"/>
    <col min="14863" max="14863" width="8.5" style="330" bestFit="1" customWidth="1"/>
    <col min="14864" max="14866" width="9.5" style="330" bestFit="1" customWidth="1"/>
    <col min="14867" max="14867" width="8.5" style="330" bestFit="1" customWidth="1"/>
    <col min="14868" max="14868" width="9.5" style="330" bestFit="1" customWidth="1"/>
    <col min="14869" max="14869" width="5.25" style="330" customWidth="1"/>
    <col min="14870" max="14871" width="9.5" style="330" bestFit="1" customWidth="1"/>
    <col min="14872" max="14872" width="7.625" style="330" customWidth="1"/>
    <col min="14873" max="14873" width="8.125" style="330" customWidth="1"/>
    <col min="14874" max="14874" width="12.125" style="330" customWidth="1"/>
    <col min="14875" max="15104" width="9" style="330"/>
    <col min="15105" max="15105" width="11.375" style="330" customWidth="1"/>
    <col min="15106" max="15107" width="10.5" style="330" bestFit="1" customWidth="1"/>
    <col min="15108" max="15108" width="7.5" style="330" customWidth="1"/>
    <col min="15109" max="15109" width="7.625" style="330" customWidth="1"/>
    <col min="15110" max="15111" width="10.5" style="330" bestFit="1" customWidth="1"/>
    <col min="15112" max="15113" width="9.5" style="330" bestFit="1" customWidth="1"/>
    <col min="15114" max="15114" width="8.5" style="330" bestFit="1" customWidth="1"/>
    <col min="15115" max="15115" width="9.5" style="330" bestFit="1" customWidth="1"/>
    <col min="15116" max="15116" width="6.75" style="330" customWidth="1"/>
    <col min="15117" max="15117" width="10.5" style="330" bestFit="1" customWidth="1"/>
    <col min="15118" max="15118" width="9.5" style="330" bestFit="1" customWidth="1"/>
    <col min="15119" max="15119" width="8.5" style="330" bestFit="1" customWidth="1"/>
    <col min="15120" max="15122" width="9.5" style="330" bestFit="1" customWidth="1"/>
    <col min="15123" max="15123" width="8.5" style="330" bestFit="1" customWidth="1"/>
    <col min="15124" max="15124" width="9.5" style="330" bestFit="1" customWidth="1"/>
    <col min="15125" max="15125" width="5.25" style="330" customWidth="1"/>
    <col min="15126" max="15127" width="9.5" style="330" bestFit="1" customWidth="1"/>
    <col min="15128" max="15128" width="7.625" style="330" customWidth="1"/>
    <col min="15129" max="15129" width="8.125" style="330" customWidth="1"/>
    <col min="15130" max="15130" width="12.125" style="330" customWidth="1"/>
    <col min="15131" max="15360" width="9" style="330"/>
    <col min="15361" max="15361" width="11.375" style="330" customWidth="1"/>
    <col min="15362" max="15363" width="10.5" style="330" bestFit="1" customWidth="1"/>
    <col min="15364" max="15364" width="7.5" style="330" customWidth="1"/>
    <col min="15365" max="15365" width="7.625" style="330" customWidth="1"/>
    <col min="15366" max="15367" width="10.5" style="330" bestFit="1" customWidth="1"/>
    <col min="15368" max="15369" width="9.5" style="330" bestFit="1" customWidth="1"/>
    <col min="15370" max="15370" width="8.5" style="330" bestFit="1" customWidth="1"/>
    <col min="15371" max="15371" width="9.5" style="330" bestFit="1" customWidth="1"/>
    <col min="15372" max="15372" width="6.75" style="330" customWidth="1"/>
    <col min="15373" max="15373" width="10.5" style="330" bestFit="1" customWidth="1"/>
    <col min="15374" max="15374" width="9.5" style="330" bestFit="1" customWidth="1"/>
    <col min="15375" max="15375" width="8.5" style="330" bestFit="1" customWidth="1"/>
    <col min="15376" max="15378" width="9.5" style="330" bestFit="1" customWidth="1"/>
    <col min="15379" max="15379" width="8.5" style="330" bestFit="1" customWidth="1"/>
    <col min="15380" max="15380" width="9.5" style="330" bestFit="1" customWidth="1"/>
    <col min="15381" max="15381" width="5.25" style="330" customWidth="1"/>
    <col min="15382" max="15383" width="9.5" style="330" bestFit="1" customWidth="1"/>
    <col min="15384" max="15384" width="7.625" style="330" customWidth="1"/>
    <col min="15385" max="15385" width="8.125" style="330" customWidth="1"/>
    <col min="15386" max="15386" width="12.125" style="330" customWidth="1"/>
    <col min="15387" max="15616" width="9" style="330"/>
    <col min="15617" max="15617" width="11.375" style="330" customWidth="1"/>
    <col min="15618" max="15619" width="10.5" style="330" bestFit="1" customWidth="1"/>
    <col min="15620" max="15620" width="7.5" style="330" customWidth="1"/>
    <col min="15621" max="15621" width="7.625" style="330" customWidth="1"/>
    <col min="15622" max="15623" width="10.5" style="330" bestFit="1" customWidth="1"/>
    <col min="15624" max="15625" width="9.5" style="330" bestFit="1" customWidth="1"/>
    <col min="15626" max="15626" width="8.5" style="330" bestFit="1" customWidth="1"/>
    <col min="15627" max="15627" width="9.5" style="330" bestFit="1" customWidth="1"/>
    <col min="15628" max="15628" width="6.75" style="330" customWidth="1"/>
    <col min="15629" max="15629" width="10.5" style="330" bestFit="1" customWidth="1"/>
    <col min="15630" max="15630" width="9.5" style="330" bestFit="1" customWidth="1"/>
    <col min="15631" max="15631" width="8.5" style="330" bestFit="1" customWidth="1"/>
    <col min="15632" max="15634" width="9.5" style="330" bestFit="1" customWidth="1"/>
    <col min="15635" max="15635" width="8.5" style="330" bestFit="1" customWidth="1"/>
    <col min="15636" max="15636" width="9.5" style="330" bestFit="1" customWidth="1"/>
    <col min="15637" max="15637" width="5.25" style="330" customWidth="1"/>
    <col min="15638" max="15639" width="9.5" style="330" bestFit="1" customWidth="1"/>
    <col min="15640" max="15640" width="7.625" style="330" customWidth="1"/>
    <col min="15641" max="15641" width="8.125" style="330" customWidth="1"/>
    <col min="15642" max="15642" width="12.125" style="330" customWidth="1"/>
    <col min="15643" max="15872" width="9" style="330"/>
    <col min="15873" max="15873" width="11.375" style="330" customWidth="1"/>
    <col min="15874" max="15875" width="10.5" style="330" bestFit="1" customWidth="1"/>
    <col min="15876" max="15876" width="7.5" style="330" customWidth="1"/>
    <col min="15877" max="15877" width="7.625" style="330" customWidth="1"/>
    <col min="15878" max="15879" width="10.5" style="330" bestFit="1" customWidth="1"/>
    <col min="15880" max="15881" width="9.5" style="330" bestFit="1" customWidth="1"/>
    <col min="15882" max="15882" width="8.5" style="330" bestFit="1" customWidth="1"/>
    <col min="15883" max="15883" width="9.5" style="330" bestFit="1" customWidth="1"/>
    <col min="15884" max="15884" width="6.75" style="330" customWidth="1"/>
    <col min="15885" max="15885" width="10.5" style="330" bestFit="1" customWidth="1"/>
    <col min="15886" max="15886" width="9.5" style="330" bestFit="1" customWidth="1"/>
    <col min="15887" max="15887" width="8.5" style="330" bestFit="1" customWidth="1"/>
    <col min="15888" max="15890" width="9.5" style="330" bestFit="1" customWidth="1"/>
    <col min="15891" max="15891" width="8.5" style="330" bestFit="1" customWidth="1"/>
    <col min="15892" max="15892" width="9.5" style="330" bestFit="1" customWidth="1"/>
    <col min="15893" max="15893" width="5.25" style="330" customWidth="1"/>
    <col min="15894" max="15895" width="9.5" style="330" bestFit="1" customWidth="1"/>
    <col min="15896" max="15896" width="7.625" style="330" customWidth="1"/>
    <col min="15897" max="15897" width="8.125" style="330" customWidth="1"/>
    <col min="15898" max="15898" width="12.125" style="330" customWidth="1"/>
    <col min="15899" max="16128" width="9" style="330"/>
    <col min="16129" max="16129" width="11.375" style="330" customWidth="1"/>
    <col min="16130" max="16131" width="10.5" style="330" bestFit="1" customWidth="1"/>
    <col min="16132" max="16132" width="7.5" style="330" customWidth="1"/>
    <col min="16133" max="16133" width="7.625" style="330" customWidth="1"/>
    <col min="16134" max="16135" width="10.5" style="330" bestFit="1" customWidth="1"/>
    <col min="16136" max="16137" width="9.5" style="330" bestFit="1" customWidth="1"/>
    <col min="16138" max="16138" width="8.5" style="330" bestFit="1" customWidth="1"/>
    <col min="16139" max="16139" width="9.5" style="330" bestFit="1" customWidth="1"/>
    <col min="16140" max="16140" width="6.75" style="330" customWidth="1"/>
    <col min="16141" max="16141" width="10.5" style="330" bestFit="1" customWidth="1"/>
    <col min="16142" max="16142" width="9.5" style="330" bestFit="1" customWidth="1"/>
    <col min="16143" max="16143" width="8.5" style="330" bestFit="1" customWidth="1"/>
    <col min="16144" max="16146" width="9.5" style="330" bestFit="1" customWidth="1"/>
    <col min="16147" max="16147" width="8.5" style="330" bestFit="1" customWidth="1"/>
    <col min="16148" max="16148" width="9.5" style="330" bestFit="1" customWidth="1"/>
    <col min="16149" max="16149" width="5.25" style="330" customWidth="1"/>
    <col min="16150" max="16151" width="9.5" style="330" bestFit="1" customWidth="1"/>
    <col min="16152" max="16152" width="7.625" style="330" customWidth="1"/>
    <col min="16153" max="16153" width="8.125" style="330" customWidth="1"/>
    <col min="16154" max="16154" width="12.125" style="330" customWidth="1"/>
    <col min="16155" max="16384" width="9" style="330"/>
  </cols>
  <sheetData>
    <row r="1" spans="1:26" ht="24" customHeight="1">
      <c r="A1" s="706"/>
      <c r="B1" s="706"/>
      <c r="U1" s="397" t="s">
        <v>356</v>
      </c>
    </row>
    <row r="2" spans="1:26" s="276" customFormat="1" ht="20.25">
      <c r="A2" s="620" t="s">
        <v>357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</row>
    <row r="3" spans="1:26" s="281" customFormat="1" ht="5.25" customHeight="1">
      <c r="A3" s="635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</row>
    <row r="4" spans="1:26" s="285" customFormat="1" ht="24.75" customHeight="1" thickBot="1">
      <c r="A4" s="282" t="s">
        <v>358</v>
      </c>
      <c r="B4" s="374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707" t="s">
        <v>359</v>
      </c>
      <c r="Y4" s="707"/>
      <c r="Z4" s="707"/>
    </row>
    <row r="5" spans="1:26" s="308" customFormat="1" ht="39" customHeight="1">
      <c r="A5" s="668" t="s">
        <v>440</v>
      </c>
      <c r="B5" s="398" t="s">
        <v>360</v>
      </c>
      <c r="C5" s="398" t="s">
        <v>361</v>
      </c>
      <c r="D5" s="399" t="s">
        <v>362</v>
      </c>
      <c r="E5" s="708" t="s">
        <v>363</v>
      </c>
      <c r="F5" s="709"/>
      <c r="G5" s="709"/>
      <c r="H5" s="709"/>
      <c r="I5" s="709"/>
      <c r="J5" s="709"/>
      <c r="K5" s="710"/>
      <c r="L5" s="711" t="s">
        <v>364</v>
      </c>
      <c r="M5" s="712"/>
      <c r="N5" s="712"/>
      <c r="O5" s="712"/>
      <c r="P5" s="712"/>
      <c r="Q5" s="712"/>
      <c r="R5" s="712"/>
      <c r="S5" s="712"/>
      <c r="T5" s="712"/>
      <c r="U5" s="712"/>
      <c r="V5" s="713"/>
      <c r="W5" s="714" t="s">
        <v>365</v>
      </c>
      <c r="X5" s="714" t="s">
        <v>366</v>
      </c>
      <c r="Y5" s="714" t="s">
        <v>367</v>
      </c>
      <c r="Z5" s="694" t="s">
        <v>434</v>
      </c>
    </row>
    <row r="6" spans="1:26" s="308" customFormat="1" ht="32.25" customHeight="1">
      <c r="A6" s="669"/>
      <c r="B6" s="400"/>
      <c r="C6" s="400"/>
      <c r="D6" s="401"/>
      <c r="E6" s="400" t="s">
        <v>368</v>
      </c>
      <c r="F6" s="400" t="s">
        <v>360</v>
      </c>
      <c r="G6" s="400" t="s">
        <v>361</v>
      </c>
      <c r="H6" s="697" t="s">
        <v>369</v>
      </c>
      <c r="I6" s="698"/>
      <c r="J6" s="401" t="s">
        <v>370</v>
      </c>
      <c r="K6" s="401" t="s">
        <v>371</v>
      </c>
      <c r="L6" s="402" t="s">
        <v>441</v>
      </c>
      <c r="M6" s="699" t="s">
        <v>372</v>
      </c>
      <c r="N6" s="700"/>
      <c r="O6" s="700"/>
      <c r="P6" s="701"/>
      <c r="Q6" s="699" t="s">
        <v>373</v>
      </c>
      <c r="R6" s="700"/>
      <c r="S6" s="700"/>
      <c r="T6" s="700"/>
      <c r="U6" s="700"/>
      <c r="V6" s="701"/>
      <c r="W6" s="715"/>
      <c r="X6" s="715"/>
      <c r="Y6" s="715"/>
      <c r="Z6" s="695"/>
    </row>
    <row r="7" spans="1:26" s="308" customFormat="1" ht="13.5" customHeight="1">
      <c r="A7" s="669"/>
      <c r="B7" s="400"/>
      <c r="C7" s="400"/>
      <c r="D7" s="401"/>
      <c r="E7" s="400"/>
      <c r="F7" s="400"/>
      <c r="G7" s="400"/>
      <c r="H7" s="402"/>
      <c r="I7" s="385"/>
      <c r="J7" s="401"/>
      <c r="K7" s="401"/>
      <c r="L7" s="400"/>
      <c r="M7" s="702" t="s">
        <v>374</v>
      </c>
      <c r="N7" s="702" t="s">
        <v>375</v>
      </c>
      <c r="O7" s="704" t="s">
        <v>376</v>
      </c>
      <c r="P7" s="705"/>
      <c r="Q7" s="702" t="s">
        <v>374</v>
      </c>
      <c r="R7" s="702" t="s">
        <v>375</v>
      </c>
      <c r="S7" s="704" t="s">
        <v>376</v>
      </c>
      <c r="T7" s="705"/>
      <c r="U7" s="702" t="s">
        <v>377</v>
      </c>
      <c r="V7" s="702" t="s">
        <v>378</v>
      </c>
      <c r="W7" s="715"/>
      <c r="X7" s="715"/>
      <c r="Y7" s="715"/>
      <c r="Z7" s="695"/>
    </row>
    <row r="8" spans="1:26" s="308" customFormat="1" ht="48" customHeight="1">
      <c r="A8" s="664"/>
      <c r="B8" s="403" t="s">
        <v>379</v>
      </c>
      <c r="C8" s="403" t="s">
        <v>380</v>
      </c>
      <c r="D8" s="403" t="s">
        <v>381</v>
      </c>
      <c r="E8" s="403" t="s">
        <v>382</v>
      </c>
      <c r="F8" s="403" t="s">
        <v>379</v>
      </c>
      <c r="G8" s="403" t="s">
        <v>383</v>
      </c>
      <c r="H8" s="403" t="s">
        <v>384</v>
      </c>
      <c r="I8" s="403" t="s">
        <v>385</v>
      </c>
      <c r="J8" s="403" t="s">
        <v>386</v>
      </c>
      <c r="K8" s="404" t="s">
        <v>387</v>
      </c>
      <c r="L8" s="403" t="s">
        <v>382</v>
      </c>
      <c r="M8" s="703"/>
      <c r="N8" s="703"/>
      <c r="O8" s="405" t="s">
        <v>384</v>
      </c>
      <c r="P8" s="405" t="s">
        <v>385</v>
      </c>
      <c r="Q8" s="703"/>
      <c r="R8" s="703"/>
      <c r="S8" s="405" t="s">
        <v>384</v>
      </c>
      <c r="T8" s="405" t="s">
        <v>385</v>
      </c>
      <c r="U8" s="703"/>
      <c r="V8" s="703"/>
      <c r="W8" s="716"/>
      <c r="X8" s="716"/>
      <c r="Y8" s="716"/>
      <c r="Z8" s="696"/>
    </row>
    <row r="9" spans="1:26" s="308" customFormat="1" ht="55.5" customHeight="1">
      <c r="A9" s="305">
        <v>2012</v>
      </c>
      <c r="B9" s="381">
        <v>553755</v>
      </c>
      <c r="C9" s="110">
        <v>378829</v>
      </c>
      <c r="D9" s="110">
        <v>68.400000000000006</v>
      </c>
      <c r="E9" s="110">
        <v>0</v>
      </c>
      <c r="F9" s="82">
        <v>168325</v>
      </c>
      <c r="G9" s="82">
        <v>168325</v>
      </c>
      <c r="H9" s="110">
        <v>12609</v>
      </c>
      <c r="I9" s="110">
        <v>94340</v>
      </c>
      <c r="J9" s="110">
        <v>0</v>
      </c>
      <c r="K9" s="110">
        <v>61376</v>
      </c>
      <c r="L9" s="110">
        <v>24</v>
      </c>
      <c r="M9" s="82">
        <v>318854</v>
      </c>
      <c r="N9" s="82">
        <v>177582</v>
      </c>
      <c r="O9" s="110">
        <v>0</v>
      </c>
      <c r="P9" s="110">
        <v>177582</v>
      </c>
      <c r="Q9" s="110">
        <v>66576</v>
      </c>
      <c r="R9" s="110">
        <v>32922</v>
      </c>
      <c r="S9" s="110">
        <v>0</v>
      </c>
      <c r="T9" s="110">
        <v>32922</v>
      </c>
      <c r="U9" s="110">
        <v>0</v>
      </c>
      <c r="V9" s="110">
        <v>0</v>
      </c>
      <c r="W9" s="110">
        <v>3452</v>
      </c>
      <c r="X9" s="110">
        <v>0</v>
      </c>
      <c r="Y9" s="110">
        <v>152</v>
      </c>
      <c r="Z9" s="307">
        <v>2012</v>
      </c>
    </row>
    <row r="10" spans="1:26" s="308" customFormat="1" ht="55.5" customHeight="1">
      <c r="A10" s="305">
        <v>2013</v>
      </c>
      <c r="B10" s="381">
        <v>553755</v>
      </c>
      <c r="C10" s="110">
        <v>394596</v>
      </c>
      <c r="D10" s="110">
        <v>71</v>
      </c>
      <c r="E10" s="110"/>
      <c r="F10" s="82">
        <v>168325</v>
      </c>
      <c r="G10" s="82">
        <v>168325</v>
      </c>
      <c r="H10" s="110">
        <v>12609</v>
      </c>
      <c r="I10" s="110">
        <v>94340</v>
      </c>
      <c r="J10" s="110">
        <v>0</v>
      </c>
      <c r="K10" s="110">
        <v>61376</v>
      </c>
      <c r="L10" s="110">
        <v>24</v>
      </c>
      <c r="M10" s="82">
        <v>318854</v>
      </c>
      <c r="N10" s="82">
        <v>190920</v>
      </c>
      <c r="O10" s="110">
        <v>0</v>
      </c>
      <c r="P10" s="110">
        <v>190920</v>
      </c>
      <c r="Q10" s="110">
        <v>66576</v>
      </c>
      <c r="R10" s="110">
        <v>35351</v>
      </c>
      <c r="S10" s="110">
        <v>0</v>
      </c>
      <c r="T10" s="110">
        <v>35351</v>
      </c>
      <c r="U10" s="110">
        <v>0</v>
      </c>
      <c r="V10" s="110">
        <v>0</v>
      </c>
      <c r="W10" s="110">
        <v>4433</v>
      </c>
      <c r="X10" s="110">
        <v>0</v>
      </c>
      <c r="Y10" s="110">
        <v>152</v>
      </c>
      <c r="Z10" s="307">
        <v>2013</v>
      </c>
    </row>
    <row r="11" spans="1:26" s="308" customFormat="1" ht="55.5" customHeight="1">
      <c r="A11" s="305">
        <v>2014</v>
      </c>
      <c r="B11" s="381">
        <v>533755</v>
      </c>
      <c r="C11" s="110">
        <v>394596</v>
      </c>
      <c r="D11" s="110">
        <v>71</v>
      </c>
      <c r="E11" s="110">
        <v>0</v>
      </c>
      <c r="F11" s="82">
        <v>168325</v>
      </c>
      <c r="G11" s="82">
        <v>168325</v>
      </c>
      <c r="H11" s="110">
        <v>12609</v>
      </c>
      <c r="I11" s="110">
        <v>94340</v>
      </c>
      <c r="J11" s="110">
        <v>0</v>
      </c>
      <c r="K11" s="110">
        <v>61376</v>
      </c>
      <c r="L11" s="110">
        <v>24</v>
      </c>
      <c r="M11" s="82">
        <v>318854</v>
      </c>
      <c r="N11" s="82">
        <v>190920</v>
      </c>
      <c r="O11" s="110">
        <v>0</v>
      </c>
      <c r="P11" s="110">
        <v>190920</v>
      </c>
      <c r="Q11" s="110">
        <v>66576</v>
      </c>
      <c r="R11" s="110">
        <v>35351</v>
      </c>
      <c r="S11" s="110">
        <v>0</v>
      </c>
      <c r="T11" s="110">
        <v>35351</v>
      </c>
      <c r="U11" s="110">
        <v>0</v>
      </c>
      <c r="V11" s="110">
        <v>0</v>
      </c>
      <c r="W11" s="110">
        <v>4433</v>
      </c>
      <c r="X11" s="110">
        <v>0</v>
      </c>
      <c r="Y11" s="110">
        <v>152</v>
      </c>
      <c r="Z11" s="307">
        <v>2014</v>
      </c>
    </row>
    <row r="12" spans="1:26" s="308" customFormat="1" ht="55.5" customHeight="1">
      <c r="A12" s="305">
        <v>2015</v>
      </c>
      <c r="B12" s="381">
        <v>533755</v>
      </c>
      <c r="C12" s="110">
        <v>432748</v>
      </c>
      <c r="D12" s="407">
        <v>78.099999999999994</v>
      </c>
      <c r="E12" s="110">
        <v>0</v>
      </c>
      <c r="F12" s="110">
        <v>168325</v>
      </c>
      <c r="G12" s="110">
        <v>168325</v>
      </c>
      <c r="H12" s="110">
        <v>12609</v>
      </c>
      <c r="I12" s="110">
        <v>94340</v>
      </c>
      <c r="J12" s="110">
        <v>0</v>
      </c>
      <c r="K12" s="110">
        <v>61376</v>
      </c>
      <c r="L12" s="110">
        <v>24</v>
      </c>
      <c r="M12" s="110">
        <v>318854</v>
      </c>
      <c r="N12" s="406">
        <v>208349</v>
      </c>
      <c r="O12" s="406">
        <v>0</v>
      </c>
      <c r="P12" s="406">
        <v>208349</v>
      </c>
      <c r="Q12" s="110">
        <v>66576</v>
      </c>
      <c r="R12" s="110">
        <v>56074</v>
      </c>
      <c r="S12" s="110">
        <v>0</v>
      </c>
      <c r="T12" s="110">
        <v>56073.7</v>
      </c>
      <c r="U12" s="110">
        <v>0</v>
      </c>
      <c r="V12" s="110">
        <v>0</v>
      </c>
      <c r="W12" s="110">
        <v>5022</v>
      </c>
      <c r="X12" s="110">
        <v>0</v>
      </c>
      <c r="Y12" s="408">
        <v>152</v>
      </c>
      <c r="Z12" s="307">
        <v>2015</v>
      </c>
    </row>
    <row r="13" spans="1:26" s="308" customFormat="1" ht="55.5" customHeight="1">
      <c r="A13" s="305">
        <v>2016</v>
      </c>
      <c r="B13" s="381">
        <v>584900</v>
      </c>
      <c r="C13" s="459">
        <v>432748</v>
      </c>
      <c r="D13" s="407">
        <v>74</v>
      </c>
      <c r="E13" s="459" t="s">
        <v>392</v>
      </c>
      <c r="F13" s="459">
        <v>168325</v>
      </c>
      <c r="G13" s="459">
        <v>168325</v>
      </c>
      <c r="H13" s="459">
        <v>12609</v>
      </c>
      <c r="I13" s="459">
        <v>94340</v>
      </c>
      <c r="J13" s="459" t="s">
        <v>392</v>
      </c>
      <c r="K13" s="459">
        <v>61376</v>
      </c>
      <c r="L13" s="459">
        <v>24</v>
      </c>
      <c r="M13" s="459">
        <v>330651</v>
      </c>
      <c r="N13" s="406">
        <v>208349</v>
      </c>
      <c r="O13" s="406" t="s">
        <v>390</v>
      </c>
      <c r="P13" s="406">
        <v>208349</v>
      </c>
      <c r="Q13" s="459">
        <v>85924</v>
      </c>
      <c r="R13" s="459">
        <v>56074</v>
      </c>
      <c r="S13" s="459" t="s">
        <v>392</v>
      </c>
      <c r="T13" s="459">
        <v>56074</v>
      </c>
      <c r="U13" s="459" t="s">
        <v>394</v>
      </c>
      <c r="V13" s="459" t="s">
        <v>393</v>
      </c>
      <c r="W13" s="459">
        <v>5022</v>
      </c>
      <c r="X13" s="459">
        <v>6561</v>
      </c>
      <c r="Y13" s="408">
        <v>152</v>
      </c>
      <c r="Z13" s="307">
        <v>2016</v>
      </c>
    </row>
    <row r="14" spans="1:26" s="371" customFormat="1" ht="55.5" customHeight="1" thickBot="1">
      <c r="A14" s="383">
        <v>2017</v>
      </c>
      <c r="B14" s="522">
        <v>492269</v>
      </c>
      <c r="C14" s="523">
        <v>399786</v>
      </c>
      <c r="D14" s="524">
        <v>81.2</v>
      </c>
      <c r="E14" s="523" t="s">
        <v>392</v>
      </c>
      <c r="F14" s="523">
        <v>27750</v>
      </c>
      <c r="G14" s="523">
        <v>27750</v>
      </c>
      <c r="H14" s="523">
        <v>2155</v>
      </c>
      <c r="I14" s="523">
        <v>14262</v>
      </c>
      <c r="J14" s="523" t="s">
        <v>392</v>
      </c>
      <c r="K14" s="523">
        <v>11333</v>
      </c>
      <c r="L14" s="523">
        <v>15.4</v>
      </c>
      <c r="M14" s="523">
        <v>313438</v>
      </c>
      <c r="N14" s="525">
        <v>220955</v>
      </c>
      <c r="O14" s="525" t="s">
        <v>390</v>
      </c>
      <c r="P14" s="525">
        <v>220955</v>
      </c>
      <c r="Q14" s="523">
        <v>151081</v>
      </c>
      <c r="R14" s="523">
        <v>151081</v>
      </c>
      <c r="S14" s="523" t="s">
        <v>392</v>
      </c>
      <c r="T14" s="523">
        <v>151081</v>
      </c>
      <c r="U14" s="523" t="s">
        <v>394</v>
      </c>
      <c r="V14" s="523" t="s">
        <v>393</v>
      </c>
      <c r="W14" s="523">
        <v>5022</v>
      </c>
      <c r="X14" s="523">
        <v>8487</v>
      </c>
      <c r="Y14" s="526">
        <v>84</v>
      </c>
      <c r="Z14" s="409">
        <v>2017</v>
      </c>
    </row>
    <row r="15" spans="1:26" s="285" customFormat="1" ht="24.75" customHeight="1">
      <c r="A15" s="692" t="s">
        <v>388</v>
      </c>
      <c r="B15" s="692"/>
      <c r="C15" s="692"/>
      <c r="D15" s="692"/>
      <c r="E15" s="693" t="s">
        <v>389</v>
      </c>
      <c r="F15" s="693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/>
      <c r="S15" s="693"/>
      <c r="T15" s="693"/>
      <c r="U15" s="693"/>
      <c r="V15" s="693"/>
      <c r="W15" s="693"/>
      <c r="X15" s="693"/>
      <c r="Y15" s="693"/>
      <c r="Z15" s="693"/>
    </row>
    <row r="16" spans="1:26" s="274" customFormat="1" ht="25.5" customHeight="1">
      <c r="A16" s="273"/>
      <c r="B16" s="393"/>
      <c r="C16" s="393"/>
      <c r="D16" s="393"/>
      <c r="E16" s="394"/>
      <c r="F16" s="394"/>
      <c r="G16" s="394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273"/>
    </row>
    <row r="17" spans="2:25" ht="25.5" customHeight="1">
      <c r="B17" s="395"/>
      <c r="C17" s="395"/>
      <c r="D17" s="395"/>
      <c r="H17" s="395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</row>
    <row r="18" spans="2:25" ht="12.75" customHeight="1">
      <c r="B18" s="395"/>
      <c r="C18" s="395"/>
      <c r="D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</row>
    <row r="19" spans="2:25" ht="12.75" customHeight="1">
      <c r="B19" s="395"/>
      <c r="C19" s="395"/>
      <c r="D19" s="395"/>
      <c r="H19" s="395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</row>
    <row r="20" spans="2:25">
      <c r="B20" s="395"/>
      <c r="C20" s="395"/>
      <c r="D20" s="395"/>
      <c r="H20" s="395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</row>
    <row r="21" spans="2:25">
      <c r="B21" s="395"/>
      <c r="C21" s="395"/>
      <c r="D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</row>
    <row r="22" spans="2:25">
      <c r="B22" s="395"/>
      <c r="C22" s="395"/>
      <c r="D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</row>
    <row r="23" spans="2:25">
      <c r="B23" s="395"/>
      <c r="C23" s="395"/>
      <c r="D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</row>
    <row r="24" spans="2:25">
      <c r="B24" s="395"/>
      <c r="C24" s="395"/>
      <c r="D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</row>
    <row r="25" spans="2:25">
      <c r="B25" s="395"/>
      <c r="C25" s="395"/>
      <c r="D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</row>
    <row r="26" spans="2:25">
      <c r="B26" s="395"/>
      <c r="C26" s="395"/>
      <c r="D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</row>
    <row r="27" spans="2:25">
      <c r="B27" s="395"/>
      <c r="C27" s="395"/>
      <c r="D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</row>
    <row r="28" spans="2:25">
      <c r="B28" s="395"/>
      <c r="C28" s="395"/>
      <c r="D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</row>
    <row r="29" spans="2:25">
      <c r="B29" s="395"/>
      <c r="C29" s="395"/>
      <c r="D29" s="395"/>
      <c r="H29" s="395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5"/>
    </row>
    <row r="30" spans="2:25">
      <c r="B30" s="395"/>
      <c r="C30" s="395"/>
      <c r="D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</row>
    <row r="31" spans="2:25">
      <c r="B31" s="395"/>
      <c r="C31" s="395"/>
      <c r="D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</row>
    <row r="32" spans="2:25">
      <c r="B32" s="395"/>
      <c r="C32" s="395"/>
      <c r="D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</row>
  </sheetData>
  <mergeCells count="24">
    <mergeCell ref="A1:B1"/>
    <mergeCell ref="A2:Z2"/>
    <mergeCell ref="A3:Z3"/>
    <mergeCell ref="X4:Z4"/>
    <mergeCell ref="A5:A8"/>
    <mergeCell ref="E5:K5"/>
    <mergeCell ref="L5:V5"/>
    <mergeCell ref="W5:W8"/>
    <mergeCell ref="X5:X8"/>
    <mergeCell ref="Y5:Y8"/>
    <mergeCell ref="U7:U8"/>
    <mergeCell ref="V7:V8"/>
    <mergeCell ref="A15:D15"/>
    <mergeCell ref="E15:Z15"/>
    <mergeCell ref="Z5:Z8"/>
    <mergeCell ref="H6:I6"/>
    <mergeCell ref="M6:P6"/>
    <mergeCell ref="Q6:V6"/>
    <mergeCell ref="M7:M8"/>
    <mergeCell ref="N7:N8"/>
    <mergeCell ref="O7:P7"/>
    <mergeCell ref="Q7:Q8"/>
    <mergeCell ref="R7:R8"/>
    <mergeCell ref="S7:T7"/>
  </mergeCells>
  <phoneticPr fontId="9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showGridLines="0" view="pageBreakPreview" zoomScaleNormal="100" workbookViewId="0">
      <selection activeCell="B17" sqref="B17"/>
    </sheetView>
  </sheetViews>
  <sheetFormatPr defaultRowHeight="15.75"/>
  <cols>
    <col min="1" max="1" width="12.25" style="66" customWidth="1"/>
    <col min="2" max="2" width="15.625" style="67" customWidth="1"/>
    <col min="3" max="3" width="15.875" style="67" customWidth="1"/>
    <col min="4" max="5" width="17.5" style="67" customWidth="1"/>
    <col min="6" max="6" width="12.25" style="67" customWidth="1"/>
    <col min="7" max="7" width="17.375" style="67" customWidth="1"/>
    <col min="8" max="8" width="20.625" style="67" customWidth="1"/>
    <col min="9" max="9" width="18.75" style="67" customWidth="1"/>
    <col min="10" max="10" width="15.875" style="67" customWidth="1"/>
    <col min="11" max="11" width="13" style="66" customWidth="1"/>
    <col min="12" max="12" width="12.25" style="66" customWidth="1"/>
    <col min="13" max="13" width="14.625" style="67" customWidth="1"/>
    <col min="14" max="14" width="15.125" style="67" customWidth="1"/>
    <col min="15" max="15" width="16.375" style="67" customWidth="1"/>
    <col min="16" max="16" width="15.375" style="67" customWidth="1"/>
    <col min="17" max="17" width="18.375" style="67" customWidth="1"/>
    <col min="18" max="18" width="19.125" style="67" customWidth="1"/>
    <col min="19" max="19" width="14.625" style="67" customWidth="1"/>
    <col min="20" max="20" width="12.375" style="67" customWidth="1"/>
    <col min="21" max="21" width="12" style="67" customWidth="1"/>
    <col min="22" max="22" width="9.875" style="66" customWidth="1"/>
    <col min="23" max="16384" width="9" style="68"/>
  </cols>
  <sheetData>
    <row r="1" spans="1:22" s="4" customFormat="1" ht="22.5" customHeight="1">
      <c r="A1" s="1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 t="s">
        <v>1</v>
      </c>
      <c r="K1" s="3" t="s">
        <v>0</v>
      </c>
      <c r="L1" s="1" t="s">
        <v>0</v>
      </c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s="8" customFormat="1" ht="12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5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s="9" customFormat="1" ht="18.75">
      <c r="A3" s="548" t="s">
        <v>2</v>
      </c>
      <c r="B3" s="548"/>
      <c r="C3" s="548"/>
      <c r="D3" s="548"/>
      <c r="E3" s="548"/>
      <c r="F3" s="549" t="s">
        <v>3</v>
      </c>
      <c r="G3" s="549"/>
      <c r="H3" s="549"/>
      <c r="I3" s="549"/>
      <c r="J3" s="549"/>
      <c r="K3" s="549"/>
      <c r="L3" s="548" t="s">
        <v>4</v>
      </c>
      <c r="M3" s="548"/>
      <c r="N3" s="548"/>
      <c r="O3" s="548"/>
      <c r="P3" s="548"/>
      <c r="Q3" s="548"/>
      <c r="R3" s="549" t="s">
        <v>5</v>
      </c>
      <c r="S3" s="549"/>
      <c r="T3" s="549"/>
      <c r="U3" s="549"/>
      <c r="V3" s="549"/>
    </row>
    <row r="4" spans="1:22" s="14" customFormat="1" ht="12">
      <c r="A4" s="10"/>
      <c r="B4" s="11"/>
      <c r="C4" s="11"/>
      <c r="D4" s="11"/>
      <c r="E4" s="12"/>
      <c r="F4" s="10"/>
      <c r="G4" s="11"/>
      <c r="H4" s="11"/>
      <c r="I4" s="11"/>
      <c r="J4" s="11"/>
      <c r="K4" s="13"/>
      <c r="L4" s="10"/>
      <c r="M4" s="11"/>
      <c r="N4" s="11"/>
      <c r="O4" s="11"/>
      <c r="P4" s="11"/>
      <c r="Q4" s="11"/>
      <c r="R4" s="12"/>
      <c r="S4" s="11"/>
      <c r="T4" s="11"/>
      <c r="U4" s="11"/>
      <c r="V4" s="13"/>
    </row>
    <row r="5" spans="1:22" s="18" customFormat="1" ht="12" thickBot="1">
      <c r="A5" s="15" t="s">
        <v>6</v>
      </c>
      <c r="B5" s="16"/>
      <c r="C5" s="16"/>
      <c r="D5" s="16"/>
      <c r="E5" s="16"/>
      <c r="F5" s="16"/>
      <c r="G5" s="16"/>
      <c r="H5" s="16"/>
      <c r="I5" s="16"/>
      <c r="J5" s="16"/>
      <c r="K5" s="17" t="s">
        <v>7</v>
      </c>
      <c r="L5" s="15" t="s">
        <v>6</v>
      </c>
      <c r="M5" s="16"/>
      <c r="N5" s="16"/>
      <c r="O5" s="16"/>
      <c r="P5" s="16"/>
      <c r="Q5" s="16"/>
      <c r="R5" s="16"/>
      <c r="S5" s="16"/>
      <c r="T5" s="16"/>
      <c r="U5" s="16"/>
      <c r="V5" s="17" t="s">
        <v>7</v>
      </c>
    </row>
    <row r="6" spans="1:22" s="20" customFormat="1" ht="13.5" customHeight="1" thickTop="1">
      <c r="A6" s="550" t="s">
        <v>8</v>
      </c>
      <c r="B6" s="19" t="s">
        <v>9</v>
      </c>
      <c r="C6" s="19" t="s">
        <v>10</v>
      </c>
      <c r="D6" s="19" t="s">
        <v>11</v>
      </c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17</v>
      </c>
      <c r="K6" s="550" t="s">
        <v>18</v>
      </c>
      <c r="L6" s="550" t="s">
        <v>19</v>
      </c>
      <c r="M6" s="19" t="s">
        <v>20</v>
      </c>
      <c r="N6" s="19" t="s">
        <v>21</v>
      </c>
      <c r="O6" s="19" t="s">
        <v>22</v>
      </c>
      <c r="P6" s="19" t="s">
        <v>23</v>
      </c>
      <c r="Q6" s="19" t="s">
        <v>24</v>
      </c>
      <c r="R6" s="19" t="s">
        <v>25</v>
      </c>
      <c r="S6" s="19" t="s">
        <v>26</v>
      </c>
      <c r="T6" s="19" t="s">
        <v>27</v>
      </c>
      <c r="U6" s="19" t="s">
        <v>28</v>
      </c>
      <c r="V6" s="550" t="s">
        <v>18</v>
      </c>
    </row>
    <row r="7" spans="1:22" s="20" customFormat="1" ht="13.5" customHeight="1">
      <c r="A7" s="551"/>
      <c r="B7" s="21"/>
      <c r="C7" s="21"/>
      <c r="D7" s="21"/>
      <c r="E7" s="21"/>
      <c r="F7" s="21"/>
      <c r="G7" s="21"/>
      <c r="H7" s="21"/>
      <c r="I7" s="21" t="s">
        <v>29</v>
      </c>
      <c r="J7" s="21" t="s">
        <v>30</v>
      </c>
      <c r="K7" s="551"/>
      <c r="L7" s="551"/>
      <c r="M7" s="22"/>
      <c r="N7" s="21"/>
      <c r="O7" s="21" t="s">
        <v>31</v>
      </c>
      <c r="P7" s="23"/>
      <c r="Q7" s="21"/>
      <c r="R7" s="21"/>
      <c r="S7" s="21"/>
      <c r="T7" s="22" t="s">
        <v>32</v>
      </c>
      <c r="U7" s="21"/>
      <c r="V7" s="551"/>
    </row>
    <row r="8" spans="1:22" s="20" customFormat="1" ht="13.5" customHeight="1">
      <c r="A8" s="551"/>
      <c r="B8" s="21"/>
      <c r="C8" s="21"/>
      <c r="D8" s="22" t="s">
        <v>33</v>
      </c>
      <c r="E8" s="21"/>
      <c r="F8" s="21"/>
      <c r="G8" s="21"/>
      <c r="H8" s="22" t="s">
        <v>34</v>
      </c>
      <c r="I8" s="21"/>
      <c r="J8" s="21"/>
      <c r="K8" s="551"/>
      <c r="L8" s="551"/>
      <c r="M8" s="21"/>
      <c r="N8" s="21"/>
      <c r="O8" s="21" t="s">
        <v>35</v>
      </c>
      <c r="P8" s="23" t="s">
        <v>36</v>
      </c>
      <c r="Q8" s="21" t="s">
        <v>37</v>
      </c>
      <c r="R8" s="21" t="s">
        <v>38</v>
      </c>
      <c r="S8" s="22"/>
      <c r="T8" s="21"/>
      <c r="U8" s="21"/>
      <c r="V8" s="551"/>
    </row>
    <row r="9" spans="1:22" s="20" customFormat="1" ht="13.5" customHeight="1">
      <c r="A9" s="551"/>
      <c r="B9" s="21"/>
      <c r="C9" s="21" t="s">
        <v>39</v>
      </c>
      <c r="D9" s="24" t="s">
        <v>40</v>
      </c>
      <c r="E9" s="25" t="s">
        <v>41</v>
      </c>
      <c r="F9" s="22" t="s">
        <v>42</v>
      </c>
      <c r="G9" s="21" t="s">
        <v>43</v>
      </c>
      <c r="H9" s="22" t="s">
        <v>44</v>
      </c>
      <c r="I9" s="21" t="s">
        <v>45</v>
      </c>
      <c r="J9" s="21" t="s">
        <v>46</v>
      </c>
      <c r="K9" s="551"/>
      <c r="L9" s="551"/>
      <c r="M9" s="21" t="s">
        <v>47</v>
      </c>
      <c r="N9" s="21" t="s">
        <v>48</v>
      </c>
      <c r="O9" s="21" t="s">
        <v>49</v>
      </c>
      <c r="P9" s="23" t="s">
        <v>50</v>
      </c>
      <c r="Q9" s="21" t="s">
        <v>51</v>
      </c>
      <c r="R9" s="21" t="s">
        <v>52</v>
      </c>
      <c r="S9" s="21" t="s">
        <v>53</v>
      </c>
      <c r="T9" s="21" t="s">
        <v>54</v>
      </c>
      <c r="U9" s="22"/>
      <c r="V9" s="551"/>
    </row>
    <row r="10" spans="1:22" s="20" customFormat="1" ht="13.5" customHeight="1">
      <c r="A10" s="552"/>
      <c r="B10" s="26" t="s">
        <v>55</v>
      </c>
      <c r="C10" s="26" t="s">
        <v>56</v>
      </c>
      <c r="D10" s="27" t="s">
        <v>57</v>
      </c>
      <c r="E10" s="28" t="s">
        <v>58</v>
      </c>
      <c r="F10" s="26" t="s">
        <v>59</v>
      </c>
      <c r="G10" s="26" t="s">
        <v>60</v>
      </c>
      <c r="H10" s="27" t="s">
        <v>61</v>
      </c>
      <c r="I10" s="26" t="s">
        <v>62</v>
      </c>
      <c r="J10" s="26" t="s">
        <v>63</v>
      </c>
      <c r="K10" s="552"/>
      <c r="L10" s="552"/>
      <c r="M10" s="26" t="s">
        <v>64</v>
      </c>
      <c r="N10" s="26" t="s">
        <v>65</v>
      </c>
      <c r="O10" s="26" t="s">
        <v>66</v>
      </c>
      <c r="P10" s="29" t="s">
        <v>67</v>
      </c>
      <c r="Q10" s="26" t="s">
        <v>65</v>
      </c>
      <c r="R10" s="26" t="s">
        <v>68</v>
      </c>
      <c r="S10" s="26" t="s">
        <v>69</v>
      </c>
      <c r="T10" s="26" t="s">
        <v>70</v>
      </c>
      <c r="U10" s="26" t="s">
        <v>71</v>
      </c>
      <c r="V10" s="552"/>
    </row>
    <row r="11" spans="1:22" s="31" customFormat="1" ht="21" customHeight="1">
      <c r="A11" s="30">
        <v>2012</v>
      </c>
      <c r="B11" s="32">
        <v>178706</v>
      </c>
      <c r="C11" s="33">
        <v>46906</v>
      </c>
      <c r="D11" s="33">
        <v>229</v>
      </c>
      <c r="E11" s="33">
        <v>379</v>
      </c>
      <c r="F11" s="34">
        <v>3333</v>
      </c>
      <c r="G11" s="33">
        <v>696</v>
      </c>
      <c r="H11" s="34">
        <v>33191</v>
      </c>
      <c r="I11" s="34">
        <v>10790</v>
      </c>
      <c r="J11" s="34">
        <v>18569</v>
      </c>
      <c r="K11" s="35">
        <v>2012</v>
      </c>
      <c r="L11" s="36">
        <v>2012</v>
      </c>
      <c r="M11" s="37">
        <v>9143</v>
      </c>
      <c r="N11" s="38">
        <v>3738</v>
      </c>
      <c r="O11" s="38">
        <v>0</v>
      </c>
      <c r="P11" s="38">
        <v>1710</v>
      </c>
      <c r="Q11" s="38">
        <v>19159</v>
      </c>
      <c r="R11" s="38">
        <v>1503</v>
      </c>
      <c r="S11" s="38">
        <v>29037</v>
      </c>
      <c r="T11" s="38">
        <v>139</v>
      </c>
      <c r="U11" s="38">
        <v>184</v>
      </c>
      <c r="V11" s="39">
        <v>2012</v>
      </c>
    </row>
    <row r="12" spans="1:22" s="31" customFormat="1" ht="21" customHeight="1">
      <c r="A12" s="30">
        <v>2013</v>
      </c>
      <c r="B12" s="32">
        <v>182851</v>
      </c>
      <c r="C12" s="33">
        <v>48041</v>
      </c>
      <c r="D12" s="33">
        <v>210</v>
      </c>
      <c r="E12" s="33">
        <v>460</v>
      </c>
      <c r="F12" s="34">
        <v>4183</v>
      </c>
      <c r="G12" s="33">
        <v>22</v>
      </c>
      <c r="H12" s="34">
        <v>37708</v>
      </c>
      <c r="I12" s="34">
        <v>10906</v>
      </c>
      <c r="J12" s="34">
        <v>10674</v>
      </c>
      <c r="K12" s="35">
        <v>2013</v>
      </c>
      <c r="L12" s="36">
        <v>2013</v>
      </c>
      <c r="M12" s="37">
        <v>9250</v>
      </c>
      <c r="N12" s="38">
        <v>3580</v>
      </c>
      <c r="O12" s="38">
        <v>0</v>
      </c>
      <c r="P12" s="38">
        <v>6976</v>
      </c>
      <c r="Q12" s="38">
        <v>18969</v>
      </c>
      <c r="R12" s="38">
        <v>169</v>
      </c>
      <c r="S12" s="38">
        <v>30983</v>
      </c>
      <c r="T12" s="38">
        <v>622</v>
      </c>
      <c r="U12" s="38">
        <v>98</v>
      </c>
      <c r="V12" s="39">
        <v>2013</v>
      </c>
    </row>
    <row r="13" spans="1:22" s="41" customFormat="1" ht="21" customHeight="1">
      <c r="A13" s="40">
        <v>2014</v>
      </c>
      <c r="B13" s="37">
        <v>197562</v>
      </c>
      <c r="C13" s="38">
        <v>49764</v>
      </c>
      <c r="D13" s="38">
        <v>425</v>
      </c>
      <c r="E13" s="38">
        <v>451</v>
      </c>
      <c r="F13" s="38">
        <v>3999</v>
      </c>
      <c r="G13" s="38">
        <v>20</v>
      </c>
      <c r="H13" s="38">
        <v>44796</v>
      </c>
      <c r="I13" s="38">
        <v>13166</v>
      </c>
      <c r="J13" s="38">
        <v>10614</v>
      </c>
      <c r="K13" s="35">
        <v>2014</v>
      </c>
      <c r="L13" s="36">
        <v>2014</v>
      </c>
      <c r="M13" s="37">
        <v>8722</v>
      </c>
      <c r="N13" s="38">
        <v>3433</v>
      </c>
      <c r="O13" s="38">
        <v>0</v>
      </c>
      <c r="P13" s="38">
        <v>10726</v>
      </c>
      <c r="Q13" s="38">
        <v>19049</v>
      </c>
      <c r="R13" s="38">
        <v>97</v>
      </c>
      <c r="S13" s="38">
        <v>32017</v>
      </c>
      <c r="T13" s="38">
        <v>283</v>
      </c>
      <c r="U13" s="38">
        <v>0</v>
      </c>
      <c r="V13" s="39">
        <v>2014</v>
      </c>
    </row>
    <row r="14" spans="1:22" s="41" customFormat="1" ht="21" customHeight="1">
      <c r="A14" s="431">
        <v>2015</v>
      </c>
      <c r="B14" s="434">
        <v>201103</v>
      </c>
      <c r="C14" s="435">
        <v>53148</v>
      </c>
      <c r="D14" s="435">
        <v>344</v>
      </c>
      <c r="E14" s="435">
        <v>478</v>
      </c>
      <c r="F14" s="435">
        <v>3625</v>
      </c>
      <c r="G14" s="435">
        <v>40</v>
      </c>
      <c r="H14" s="435">
        <v>44304</v>
      </c>
      <c r="I14" s="435">
        <v>14966</v>
      </c>
      <c r="J14" s="435">
        <v>9330</v>
      </c>
      <c r="K14" s="432">
        <v>2015</v>
      </c>
      <c r="L14" s="433">
        <v>2015</v>
      </c>
      <c r="M14" s="434">
        <v>9305</v>
      </c>
      <c r="N14" s="435">
        <v>3684</v>
      </c>
      <c r="O14" s="435">
        <v>0</v>
      </c>
      <c r="P14" s="435">
        <v>9860</v>
      </c>
      <c r="Q14" s="435">
        <v>18777</v>
      </c>
      <c r="R14" s="435">
        <v>101</v>
      </c>
      <c r="S14" s="435">
        <v>32472</v>
      </c>
      <c r="T14" s="435">
        <v>663</v>
      </c>
      <c r="U14" s="435">
        <v>0</v>
      </c>
      <c r="V14" s="436">
        <v>2015</v>
      </c>
    </row>
    <row r="15" spans="1:22" s="41" customFormat="1" ht="21" customHeight="1">
      <c r="A15" s="431">
        <v>2016</v>
      </c>
      <c r="B15" s="434">
        <v>196774</v>
      </c>
      <c r="C15" s="440">
        <v>57169</v>
      </c>
      <c r="D15" s="440">
        <v>405</v>
      </c>
      <c r="E15" s="440">
        <v>648</v>
      </c>
      <c r="F15" s="440">
        <v>3004</v>
      </c>
      <c r="G15" s="440">
        <v>50</v>
      </c>
      <c r="H15" s="440">
        <v>46843</v>
      </c>
      <c r="I15" s="440">
        <v>15227</v>
      </c>
      <c r="J15" s="440">
        <v>11004</v>
      </c>
      <c r="K15" s="432">
        <v>2016</v>
      </c>
      <c r="L15" s="433">
        <v>2016</v>
      </c>
      <c r="M15" s="434">
        <v>10916</v>
      </c>
      <c r="N15" s="440">
        <v>3871</v>
      </c>
      <c r="O15" s="440">
        <v>0</v>
      </c>
      <c r="P15" s="440">
        <v>9968</v>
      </c>
      <c r="Q15" s="440">
        <v>4794</v>
      </c>
      <c r="R15" s="440">
        <v>101</v>
      </c>
      <c r="S15" s="440">
        <v>32096</v>
      </c>
      <c r="T15" s="440">
        <v>678</v>
      </c>
      <c r="U15" s="440">
        <v>0</v>
      </c>
      <c r="V15" s="436">
        <v>2016</v>
      </c>
    </row>
    <row r="16" spans="1:22" s="48" customFormat="1" ht="21" customHeight="1">
      <c r="A16" s="42">
        <v>2017</v>
      </c>
      <c r="B16" s="43">
        <f t="shared" ref="B16:J16" si="0">SUM(B17:B28)</f>
        <v>214240</v>
      </c>
      <c r="C16" s="44">
        <f t="shared" si="0"/>
        <v>57454</v>
      </c>
      <c r="D16" s="44">
        <f t="shared" si="0"/>
        <v>522</v>
      </c>
      <c r="E16" s="44">
        <f t="shared" si="0"/>
        <v>753</v>
      </c>
      <c r="F16" s="44">
        <f t="shared" si="0"/>
        <v>4033</v>
      </c>
      <c r="G16" s="44">
        <f t="shared" si="0"/>
        <v>3293</v>
      </c>
      <c r="H16" s="44">
        <f t="shared" si="0"/>
        <v>52368</v>
      </c>
      <c r="I16" s="44">
        <f t="shared" si="0"/>
        <v>15303</v>
      </c>
      <c r="J16" s="44">
        <f t="shared" si="0"/>
        <v>21067</v>
      </c>
      <c r="K16" s="45">
        <v>2017</v>
      </c>
      <c r="L16" s="46">
        <v>2017</v>
      </c>
      <c r="M16" s="43">
        <f>SUM(M17:M28)</f>
        <v>10502</v>
      </c>
      <c r="N16" s="44">
        <f>SUM(N17:N28)</f>
        <v>4064</v>
      </c>
      <c r="O16" s="38">
        <v>0</v>
      </c>
      <c r="P16" s="44">
        <f t="shared" ref="P16:U16" si="1">SUM(P17:P28)</f>
        <v>10105</v>
      </c>
      <c r="Q16" s="44">
        <f t="shared" si="1"/>
        <v>910</v>
      </c>
      <c r="R16" s="44">
        <f t="shared" si="1"/>
        <v>1714</v>
      </c>
      <c r="S16" s="44">
        <f t="shared" si="1"/>
        <v>31478</v>
      </c>
      <c r="T16" s="44">
        <f t="shared" si="1"/>
        <v>443</v>
      </c>
      <c r="U16" s="44">
        <f t="shared" si="1"/>
        <v>231</v>
      </c>
      <c r="V16" s="47">
        <v>2017</v>
      </c>
    </row>
    <row r="17" spans="1:22" s="41" customFormat="1" ht="24.75" customHeight="1">
      <c r="A17" s="49" t="s">
        <v>72</v>
      </c>
      <c r="B17" s="37">
        <f>C17+D17+E17+F17+G17+H17+I17+J17+M17+N17+P17+Q17+R17+S17+T17+U17</f>
        <v>18742</v>
      </c>
      <c r="C17" s="437">
        <v>4772</v>
      </c>
      <c r="D17" s="437">
        <v>43</v>
      </c>
      <c r="E17" s="437">
        <v>61</v>
      </c>
      <c r="F17" s="437">
        <v>284</v>
      </c>
      <c r="G17" s="437">
        <v>200</v>
      </c>
      <c r="H17" s="437">
        <v>4453</v>
      </c>
      <c r="I17" s="437">
        <v>1463</v>
      </c>
      <c r="J17" s="437">
        <v>1767</v>
      </c>
      <c r="K17" s="50" t="s">
        <v>73</v>
      </c>
      <c r="L17" s="49" t="s">
        <v>72</v>
      </c>
      <c r="M17" s="443">
        <v>1031</v>
      </c>
      <c r="N17" s="440">
        <v>404</v>
      </c>
      <c r="O17" s="444">
        <v>0</v>
      </c>
      <c r="P17" s="440">
        <v>849</v>
      </c>
      <c r="Q17" s="440">
        <v>204</v>
      </c>
      <c r="R17" s="440">
        <v>192</v>
      </c>
      <c r="S17" s="440">
        <v>2954</v>
      </c>
      <c r="T17" s="440">
        <v>42</v>
      </c>
      <c r="U17" s="444">
        <v>23</v>
      </c>
      <c r="V17" s="51" t="s">
        <v>73</v>
      </c>
    </row>
    <row r="18" spans="1:22" s="41" customFormat="1" ht="24.75" customHeight="1">
      <c r="A18" s="49" t="s">
        <v>74</v>
      </c>
      <c r="B18" s="37">
        <f t="shared" ref="B18:B28" si="2">C18+D18+E18+F18+G18+H18+I18+J18+M18+N18+P18+Q18+R18+S18+T18+U18</f>
        <v>18093</v>
      </c>
      <c r="C18" s="437">
        <v>4655</v>
      </c>
      <c r="D18" s="437">
        <v>54</v>
      </c>
      <c r="E18" s="437">
        <v>63</v>
      </c>
      <c r="F18" s="437">
        <v>278</v>
      </c>
      <c r="G18" s="437">
        <v>123</v>
      </c>
      <c r="H18" s="437">
        <v>4477</v>
      </c>
      <c r="I18" s="437">
        <v>1164</v>
      </c>
      <c r="J18" s="437">
        <v>1836</v>
      </c>
      <c r="K18" s="50" t="s">
        <v>75</v>
      </c>
      <c r="L18" s="49" t="s">
        <v>74</v>
      </c>
      <c r="M18" s="443">
        <v>848</v>
      </c>
      <c r="N18" s="440">
        <v>336</v>
      </c>
      <c r="O18" s="444">
        <v>0</v>
      </c>
      <c r="P18" s="440">
        <v>919</v>
      </c>
      <c r="Q18" s="440">
        <v>169</v>
      </c>
      <c r="R18" s="440">
        <v>167</v>
      </c>
      <c r="S18" s="440">
        <v>2936</v>
      </c>
      <c r="T18" s="440">
        <v>45</v>
      </c>
      <c r="U18" s="444">
        <v>23</v>
      </c>
      <c r="V18" s="51" t="s">
        <v>75</v>
      </c>
    </row>
    <row r="19" spans="1:22" s="41" customFormat="1" ht="24.75" customHeight="1">
      <c r="A19" s="49" t="s">
        <v>76</v>
      </c>
      <c r="B19" s="37">
        <f t="shared" si="2"/>
        <v>18552</v>
      </c>
      <c r="C19" s="437">
        <v>4240</v>
      </c>
      <c r="D19" s="437">
        <v>41</v>
      </c>
      <c r="E19" s="437">
        <v>54</v>
      </c>
      <c r="F19" s="437">
        <v>263</v>
      </c>
      <c r="G19" s="437">
        <v>283</v>
      </c>
      <c r="H19" s="437">
        <v>5026</v>
      </c>
      <c r="I19" s="437">
        <v>1422</v>
      </c>
      <c r="J19" s="437">
        <v>2014</v>
      </c>
      <c r="K19" s="50" t="s">
        <v>77</v>
      </c>
      <c r="L19" s="49" t="s">
        <v>76</v>
      </c>
      <c r="M19" s="443">
        <v>845</v>
      </c>
      <c r="N19" s="440">
        <v>325</v>
      </c>
      <c r="O19" s="444">
        <v>0</v>
      </c>
      <c r="P19" s="440">
        <v>794</v>
      </c>
      <c r="Q19" s="440">
        <v>107</v>
      </c>
      <c r="R19" s="440">
        <v>197</v>
      </c>
      <c r="S19" s="440">
        <v>2882</v>
      </c>
      <c r="T19" s="440">
        <v>39</v>
      </c>
      <c r="U19" s="444">
        <v>20</v>
      </c>
      <c r="V19" s="51" t="s">
        <v>77</v>
      </c>
    </row>
    <row r="20" spans="1:22" s="41" customFormat="1" ht="24.75" customHeight="1">
      <c r="A20" s="49" t="s">
        <v>78</v>
      </c>
      <c r="B20" s="52">
        <f t="shared" si="2"/>
        <v>17853</v>
      </c>
      <c r="C20" s="438">
        <v>4355</v>
      </c>
      <c r="D20" s="438">
        <v>34</v>
      </c>
      <c r="E20" s="438">
        <v>58</v>
      </c>
      <c r="F20" s="438">
        <v>308</v>
      </c>
      <c r="G20" s="438">
        <v>344</v>
      </c>
      <c r="H20" s="438">
        <v>4476</v>
      </c>
      <c r="I20" s="438">
        <v>1349</v>
      </c>
      <c r="J20" s="438">
        <v>1832</v>
      </c>
      <c r="K20" s="50" t="s">
        <v>79</v>
      </c>
      <c r="L20" s="49" t="s">
        <v>78</v>
      </c>
      <c r="M20" s="445">
        <v>1043</v>
      </c>
      <c r="N20" s="441">
        <v>385</v>
      </c>
      <c r="O20" s="446">
        <v>0</v>
      </c>
      <c r="P20" s="441">
        <v>613</v>
      </c>
      <c r="Q20" s="441">
        <v>51</v>
      </c>
      <c r="R20" s="441">
        <v>218</v>
      </c>
      <c r="S20" s="441">
        <v>2730</v>
      </c>
      <c r="T20" s="441">
        <v>34</v>
      </c>
      <c r="U20" s="446">
        <v>23</v>
      </c>
      <c r="V20" s="51" t="s">
        <v>79</v>
      </c>
    </row>
    <row r="21" spans="1:22" s="41" customFormat="1" ht="24.75" customHeight="1">
      <c r="A21" s="49" t="s">
        <v>80</v>
      </c>
      <c r="B21" s="52">
        <f t="shared" si="2"/>
        <v>16191</v>
      </c>
      <c r="C21" s="438">
        <v>4215</v>
      </c>
      <c r="D21" s="438">
        <v>27</v>
      </c>
      <c r="E21" s="438">
        <v>56</v>
      </c>
      <c r="F21" s="438">
        <v>297</v>
      </c>
      <c r="G21" s="438">
        <v>436</v>
      </c>
      <c r="H21" s="438">
        <v>3716</v>
      </c>
      <c r="I21" s="438">
        <v>1208</v>
      </c>
      <c r="J21" s="438">
        <v>1700</v>
      </c>
      <c r="K21" s="50" t="s">
        <v>81</v>
      </c>
      <c r="L21" s="49" t="s">
        <v>80</v>
      </c>
      <c r="M21" s="445">
        <v>943</v>
      </c>
      <c r="N21" s="441">
        <v>318</v>
      </c>
      <c r="O21" s="446">
        <v>0</v>
      </c>
      <c r="P21" s="441">
        <v>686</v>
      </c>
      <c r="Q21" s="441">
        <v>47</v>
      </c>
      <c r="R21" s="441">
        <v>146</v>
      </c>
      <c r="S21" s="441">
        <v>2356</v>
      </c>
      <c r="T21" s="441">
        <v>23</v>
      </c>
      <c r="U21" s="446">
        <v>17</v>
      </c>
      <c r="V21" s="51" t="s">
        <v>81</v>
      </c>
    </row>
    <row r="22" spans="1:22" s="41" customFormat="1" ht="24.75" customHeight="1">
      <c r="A22" s="49" t="s">
        <v>82</v>
      </c>
      <c r="B22" s="52">
        <f t="shared" si="2"/>
        <v>15972</v>
      </c>
      <c r="C22" s="438">
        <v>3513</v>
      </c>
      <c r="D22" s="438">
        <v>24</v>
      </c>
      <c r="E22" s="438">
        <v>67</v>
      </c>
      <c r="F22" s="438">
        <v>310</v>
      </c>
      <c r="G22" s="438">
        <v>490</v>
      </c>
      <c r="H22" s="438">
        <v>4045</v>
      </c>
      <c r="I22" s="438">
        <v>1281</v>
      </c>
      <c r="J22" s="438">
        <v>1758</v>
      </c>
      <c r="K22" s="50" t="s">
        <v>83</v>
      </c>
      <c r="L22" s="49" t="s">
        <v>82</v>
      </c>
      <c r="M22" s="445">
        <v>894</v>
      </c>
      <c r="N22" s="441">
        <v>290</v>
      </c>
      <c r="O22" s="446">
        <v>0</v>
      </c>
      <c r="P22" s="441">
        <v>757</v>
      </c>
      <c r="Q22" s="441">
        <v>44</v>
      </c>
      <c r="R22" s="441">
        <v>62</v>
      </c>
      <c r="S22" s="441">
        <v>2394</v>
      </c>
      <c r="T22" s="441">
        <v>25</v>
      </c>
      <c r="U22" s="446">
        <v>18</v>
      </c>
      <c r="V22" s="51" t="s">
        <v>83</v>
      </c>
    </row>
    <row r="23" spans="1:22" s="41" customFormat="1" ht="24.75" customHeight="1">
      <c r="A23" s="49" t="s">
        <v>84</v>
      </c>
      <c r="B23" s="52">
        <f t="shared" si="2"/>
        <v>17686</v>
      </c>
      <c r="C23" s="438">
        <v>5191</v>
      </c>
      <c r="D23" s="438">
        <v>46</v>
      </c>
      <c r="E23" s="438">
        <v>44</v>
      </c>
      <c r="F23" s="438">
        <v>350</v>
      </c>
      <c r="G23" s="438">
        <v>342</v>
      </c>
      <c r="H23" s="438">
        <v>4018</v>
      </c>
      <c r="I23" s="438">
        <v>1220</v>
      </c>
      <c r="J23" s="438">
        <v>1660</v>
      </c>
      <c r="K23" s="50" t="s">
        <v>85</v>
      </c>
      <c r="L23" s="49" t="s">
        <v>84</v>
      </c>
      <c r="M23" s="445">
        <v>839</v>
      </c>
      <c r="N23" s="441">
        <v>314</v>
      </c>
      <c r="O23" s="446">
        <v>0</v>
      </c>
      <c r="P23" s="441">
        <v>909</v>
      </c>
      <c r="Q23" s="441">
        <v>46</v>
      </c>
      <c r="R23" s="441">
        <v>109</v>
      </c>
      <c r="S23" s="441">
        <v>2548</v>
      </c>
      <c r="T23" s="441">
        <v>33</v>
      </c>
      <c r="U23" s="446">
        <v>17</v>
      </c>
      <c r="V23" s="51" t="s">
        <v>85</v>
      </c>
    </row>
    <row r="24" spans="1:22" s="41" customFormat="1" ht="24.75" customHeight="1">
      <c r="A24" s="49" t="s">
        <v>86</v>
      </c>
      <c r="B24" s="37">
        <f t="shared" si="2"/>
        <v>17800</v>
      </c>
      <c r="C24" s="437">
        <v>5486</v>
      </c>
      <c r="D24" s="437">
        <v>54</v>
      </c>
      <c r="E24" s="437">
        <v>58</v>
      </c>
      <c r="F24" s="437">
        <v>417</v>
      </c>
      <c r="G24" s="437">
        <v>226</v>
      </c>
      <c r="H24" s="437">
        <v>4308</v>
      </c>
      <c r="I24" s="437">
        <v>1099</v>
      </c>
      <c r="J24" s="437">
        <v>1610</v>
      </c>
      <c r="K24" s="50" t="s">
        <v>87</v>
      </c>
      <c r="L24" s="49" t="s">
        <v>86</v>
      </c>
      <c r="M24" s="443">
        <v>817</v>
      </c>
      <c r="N24" s="440">
        <v>326</v>
      </c>
      <c r="O24" s="444">
        <v>0</v>
      </c>
      <c r="P24" s="440">
        <v>918</v>
      </c>
      <c r="Q24" s="440">
        <v>46</v>
      </c>
      <c r="R24" s="440">
        <v>112</v>
      </c>
      <c r="S24" s="440">
        <v>2266</v>
      </c>
      <c r="T24" s="440">
        <v>40</v>
      </c>
      <c r="U24" s="444">
        <v>17</v>
      </c>
      <c r="V24" s="51" t="s">
        <v>87</v>
      </c>
    </row>
    <row r="25" spans="1:22" s="41" customFormat="1" ht="24.75" customHeight="1">
      <c r="A25" s="49" t="s">
        <v>88</v>
      </c>
      <c r="B25" s="37">
        <f t="shared" si="2"/>
        <v>18529</v>
      </c>
      <c r="C25" s="437">
        <v>5661</v>
      </c>
      <c r="D25" s="437">
        <v>52</v>
      </c>
      <c r="E25" s="437">
        <v>75</v>
      </c>
      <c r="F25" s="437">
        <v>318</v>
      </c>
      <c r="G25" s="437">
        <v>194</v>
      </c>
      <c r="H25" s="437">
        <v>4469</v>
      </c>
      <c r="I25" s="437">
        <v>1183</v>
      </c>
      <c r="J25" s="437">
        <v>1746</v>
      </c>
      <c r="K25" s="50" t="s">
        <v>89</v>
      </c>
      <c r="L25" s="49" t="s">
        <v>88</v>
      </c>
      <c r="M25" s="443">
        <v>806</v>
      </c>
      <c r="N25" s="440">
        <v>316</v>
      </c>
      <c r="O25" s="444">
        <v>0</v>
      </c>
      <c r="P25" s="440">
        <v>998</v>
      </c>
      <c r="Q25" s="440">
        <v>44</v>
      </c>
      <c r="R25" s="440">
        <v>116</v>
      </c>
      <c r="S25" s="440">
        <v>2492</v>
      </c>
      <c r="T25" s="440">
        <v>42</v>
      </c>
      <c r="U25" s="444">
        <v>17</v>
      </c>
      <c r="V25" s="51" t="s">
        <v>89</v>
      </c>
    </row>
    <row r="26" spans="1:22" s="41" customFormat="1" ht="24.75" customHeight="1">
      <c r="A26" s="49" t="s">
        <v>90</v>
      </c>
      <c r="B26" s="37">
        <f t="shared" si="2"/>
        <v>15994</v>
      </c>
      <c r="C26" s="437">
        <v>4857</v>
      </c>
      <c r="D26" s="437">
        <v>41</v>
      </c>
      <c r="E26" s="437">
        <v>64</v>
      </c>
      <c r="F26" s="437">
        <v>377</v>
      </c>
      <c r="G26" s="437">
        <v>215</v>
      </c>
      <c r="H26" s="437">
        <v>3826</v>
      </c>
      <c r="I26" s="437">
        <v>1037</v>
      </c>
      <c r="J26" s="437">
        <v>1451</v>
      </c>
      <c r="K26" s="50" t="s">
        <v>91</v>
      </c>
      <c r="L26" s="49" t="s">
        <v>90</v>
      </c>
      <c r="M26" s="443">
        <v>728</v>
      </c>
      <c r="N26" s="440">
        <v>270</v>
      </c>
      <c r="O26" s="444">
        <v>0</v>
      </c>
      <c r="P26" s="440">
        <v>853</v>
      </c>
      <c r="Q26" s="440">
        <v>43</v>
      </c>
      <c r="R26" s="440">
        <v>87</v>
      </c>
      <c r="S26" s="440">
        <v>2106</v>
      </c>
      <c r="T26" s="440">
        <v>24</v>
      </c>
      <c r="U26" s="444">
        <v>15</v>
      </c>
      <c r="V26" s="51" t="s">
        <v>91</v>
      </c>
    </row>
    <row r="27" spans="1:22" s="41" customFormat="1" ht="22.5" customHeight="1">
      <c r="A27" s="49" t="s">
        <v>92</v>
      </c>
      <c r="B27" s="37">
        <f t="shared" si="2"/>
        <v>19269</v>
      </c>
      <c r="C27" s="437">
        <v>5354</v>
      </c>
      <c r="D27" s="437">
        <v>52</v>
      </c>
      <c r="E27" s="437">
        <v>77</v>
      </c>
      <c r="F27" s="437">
        <v>389</v>
      </c>
      <c r="G27" s="437">
        <v>196</v>
      </c>
      <c r="H27" s="437">
        <v>4972</v>
      </c>
      <c r="I27" s="437">
        <v>1365</v>
      </c>
      <c r="J27" s="437">
        <v>1795</v>
      </c>
      <c r="K27" s="50" t="s">
        <v>93</v>
      </c>
      <c r="L27" s="49" t="s">
        <v>92</v>
      </c>
      <c r="M27" s="443">
        <v>828</v>
      </c>
      <c r="N27" s="440">
        <v>381</v>
      </c>
      <c r="O27" s="444">
        <v>0</v>
      </c>
      <c r="P27" s="440">
        <v>809</v>
      </c>
      <c r="Q27" s="440">
        <v>48</v>
      </c>
      <c r="R27" s="440">
        <v>156</v>
      </c>
      <c r="S27" s="440">
        <v>2782</v>
      </c>
      <c r="T27" s="440">
        <v>46</v>
      </c>
      <c r="U27" s="444">
        <v>19</v>
      </c>
      <c r="V27" s="51" t="s">
        <v>93</v>
      </c>
    </row>
    <row r="28" spans="1:22" s="57" customFormat="1" ht="22.5" customHeight="1" thickBot="1">
      <c r="A28" s="53" t="s">
        <v>94</v>
      </c>
      <c r="B28" s="54">
        <f t="shared" si="2"/>
        <v>19559</v>
      </c>
      <c r="C28" s="439">
        <v>5155</v>
      </c>
      <c r="D28" s="439">
        <v>54</v>
      </c>
      <c r="E28" s="439">
        <v>76</v>
      </c>
      <c r="F28" s="439">
        <v>442</v>
      </c>
      <c r="G28" s="439">
        <v>244</v>
      </c>
      <c r="H28" s="439">
        <v>4582</v>
      </c>
      <c r="I28" s="439">
        <v>1512</v>
      </c>
      <c r="J28" s="439">
        <v>1898</v>
      </c>
      <c r="K28" s="55" t="s">
        <v>95</v>
      </c>
      <c r="L28" s="53" t="s">
        <v>94</v>
      </c>
      <c r="M28" s="447">
        <v>880</v>
      </c>
      <c r="N28" s="442">
        <v>399</v>
      </c>
      <c r="O28" s="448" t="s">
        <v>444</v>
      </c>
      <c r="P28" s="442">
        <v>1000</v>
      </c>
      <c r="Q28" s="442">
        <v>61</v>
      </c>
      <c r="R28" s="442">
        <v>152</v>
      </c>
      <c r="S28" s="442">
        <v>3032</v>
      </c>
      <c r="T28" s="442">
        <v>50</v>
      </c>
      <c r="U28" s="448">
        <v>22</v>
      </c>
      <c r="V28" s="56" t="s">
        <v>95</v>
      </c>
    </row>
    <row r="29" spans="1:22" s="61" customFormat="1" ht="24.95" customHeight="1">
      <c r="A29" s="58" t="s">
        <v>96</v>
      </c>
      <c r="B29" s="59"/>
      <c r="C29" s="59"/>
      <c r="D29" s="59"/>
      <c r="E29" s="59"/>
      <c r="F29" s="60"/>
      <c r="G29" s="59" t="s">
        <v>97</v>
      </c>
      <c r="H29" s="59"/>
      <c r="I29" s="59"/>
      <c r="J29" s="59"/>
      <c r="L29" s="58" t="s">
        <v>96</v>
      </c>
      <c r="M29" s="59"/>
      <c r="N29" s="59"/>
      <c r="O29" s="59"/>
      <c r="P29" s="59"/>
      <c r="Q29" s="60" t="s">
        <v>98</v>
      </c>
      <c r="R29" s="60"/>
      <c r="S29" s="59"/>
      <c r="T29" s="59"/>
      <c r="U29" s="59"/>
    </row>
    <row r="30" spans="1:22" s="61" customFormat="1" ht="13.5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62"/>
      <c r="L30" s="58"/>
      <c r="M30" s="59"/>
      <c r="N30" s="59"/>
      <c r="O30" s="59"/>
      <c r="P30" s="59"/>
      <c r="Q30" s="59"/>
      <c r="R30" s="59"/>
      <c r="S30" s="59"/>
      <c r="T30" s="59"/>
      <c r="U30" s="59"/>
      <c r="V30" s="62"/>
    </row>
    <row r="31" spans="1:22" s="61" customFormat="1" ht="24.75" customHeight="1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8"/>
      <c r="M31" s="59"/>
      <c r="N31" s="59"/>
      <c r="O31" s="59"/>
      <c r="P31" s="59"/>
      <c r="Q31" s="59"/>
      <c r="R31" s="59"/>
      <c r="S31" s="59"/>
      <c r="T31" s="59"/>
      <c r="U31" s="59"/>
      <c r="V31" s="58"/>
    </row>
    <row r="32" spans="1:22" s="61" customFormat="1" ht="13.5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8"/>
      <c r="L32" s="58"/>
      <c r="M32" s="59"/>
      <c r="N32" s="59"/>
      <c r="O32" s="59"/>
      <c r="P32" s="59"/>
      <c r="Q32" s="59"/>
      <c r="R32" s="59"/>
      <c r="S32" s="59"/>
      <c r="T32" s="59"/>
      <c r="U32" s="59"/>
      <c r="V32" s="58"/>
    </row>
    <row r="33" spans="1:22" s="61" customFormat="1" ht="13.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8"/>
      <c r="L33" s="58"/>
      <c r="M33" s="59"/>
      <c r="N33" s="59"/>
      <c r="O33" s="59"/>
      <c r="P33" s="59"/>
      <c r="Q33" s="59"/>
      <c r="R33" s="59"/>
      <c r="S33" s="59"/>
      <c r="T33" s="59"/>
      <c r="U33" s="59"/>
      <c r="V33" s="58"/>
    </row>
    <row r="34" spans="1:22" s="61" customFormat="1" ht="13.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8"/>
      <c r="L34" s="58"/>
      <c r="M34" s="59"/>
      <c r="N34" s="59"/>
      <c r="O34" s="59"/>
      <c r="P34" s="59"/>
      <c r="Q34" s="59"/>
      <c r="R34" s="59"/>
      <c r="S34" s="59"/>
      <c r="T34" s="59"/>
      <c r="U34" s="59"/>
      <c r="V34" s="58"/>
    </row>
    <row r="35" spans="1:22" s="61" customFormat="1" ht="13.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8"/>
      <c r="L35" s="58"/>
      <c r="M35" s="59"/>
      <c r="N35" s="59"/>
      <c r="O35" s="59"/>
      <c r="P35" s="59"/>
      <c r="Q35" s="59"/>
      <c r="R35" s="59"/>
      <c r="S35" s="59"/>
      <c r="T35" s="59"/>
      <c r="U35" s="59"/>
      <c r="V35" s="58"/>
    </row>
    <row r="36" spans="1:22" s="61" customFormat="1" ht="13.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8"/>
      <c r="L36" s="58"/>
      <c r="M36" s="59"/>
      <c r="N36" s="59"/>
      <c r="O36" s="59"/>
      <c r="P36" s="59"/>
      <c r="Q36" s="59"/>
      <c r="R36" s="59"/>
      <c r="S36" s="59"/>
      <c r="T36" s="59"/>
      <c r="U36" s="59"/>
      <c r="V36" s="58"/>
    </row>
    <row r="37" spans="1:22" s="65" customFormat="1" ht="14.2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3"/>
      <c r="L37" s="63"/>
      <c r="M37" s="64"/>
      <c r="N37" s="64"/>
      <c r="O37" s="64"/>
      <c r="P37" s="64"/>
      <c r="Q37" s="64"/>
      <c r="R37" s="64"/>
      <c r="S37" s="64"/>
      <c r="T37" s="64"/>
      <c r="U37" s="64"/>
      <c r="V37" s="63"/>
    </row>
    <row r="38" spans="1:22" s="65" customFormat="1" ht="14.25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3"/>
      <c r="L38" s="63"/>
      <c r="M38" s="64"/>
      <c r="N38" s="64"/>
      <c r="O38" s="64"/>
      <c r="P38" s="64"/>
      <c r="Q38" s="64"/>
      <c r="R38" s="64"/>
      <c r="S38" s="64"/>
      <c r="T38" s="64"/>
      <c r="U38" s="64"/>
      <c r="V38" s="63"/>
    </row>
    <row r="39" spans="1:22" s="65" customFormat="1" ht="14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3"/>
      <c r="L39" s="63"/>
      <c r="M39" s="64"/>
      <c r="N39" s="64"/>
      <c r="O39" s="64"/>
      <c r="P39" s="64"/>
      <c r="Q39" s="64"/>
      <c r="R39" s="64"/>
      <c r="S39" s="64"/>
      <c r="T39" s="64"/>
      <c r="U39" s="64"/>
      <c r="V39" s="63"/>
    </row>
    <row r="40" spans="1:22" s="65" customFormat="1" ht="14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3"/>
      <c r="L40" s="63"/>
      <c r="M40" s="64"/>
      <c r="N40" s="64"/>
      <c r="O40" s="64"/>
      <c r="P40" s="64"/>
      <c r="Q40" s="64"/>
      <c r="R40" s="64"/>
      <c r="S40" s="64"/>
      <c r="T40" s="64"/>
      <c r="U40" s="64"/>
      <c r="V40" s="63"/>
    </row>
    <row r="41" spans="1:22" s="65" customFormat="1" ht="14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3"/>
      <c r="L41" s="63"/>
      <c r="M41" s="64"/>
      <c r="N41" s="64"/>
      <c r="O41" s="64"/>
      <c r="P41" s="64"/>
      <c r="Q41" s="64"/>
      <c r="R41" s="64"/>
      <c r="S41" s="64"/>
      <c r="T41" s="64"/>
      <c r="U41" s="64"/>
      <c r="V41" s="63"/>
    </row>
    <row r="42" spans="1:22" s="65" customFormat="1" ht="14.2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3"/>
      <c r="L42" s="63"/>
      <c r="M42" s="64"/>
      <c r="N42" s="64"/>
      <c r="O42" s="64"/>
      <c r="P42" s="64"/>
      <c r="Q42" s="64"/>
      <c r="R42" s="64"/>
      <c r="S42" s="64"/>
      <c r="T42" s="64"/>
      <c r="U42" s="64"/>
      <c r="V42" s="63"/>
    </row>
    <row r="43" spans="1:22" s="65" customFormat="1" ht="14.25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3"/>
      <c r="L43" s="63"/>
      <c r="M43" s="64"/>
      <c r="N43" s="64"/>
      <c r="O43" s="64"/>
      <c r="P43" s="64"/>
      <c r="Q43" s="64"/>
      <c r="R43" s="64"/>
      <c r="S43" s="64"/>
      <c r="T43" s="64"/>
      <c r="U43" s="64"/>
      <c r="V43" s="63"/>
    </row>
    <row r="44" spans="1:22" s="65" customFormat="1" ht="14.25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3"/>
      <c r="L44" s="63"/>
      <c r="M44" s="64"/>
      <c r="N44" s="64"/>
      <c r="O44" s="64"/>
      <c r="P44" s="64"/>
      <c r="Q44" s="64"/>
      <c r="R44" s="64"/>
      <c r="S44" s="64"/>
      <c r="T44" s="64"/>
      <c r="U44" s="64"/>
      <c r="V44" s="63"/>
    </row>
  </sheetData>
  <mergeCells count="8">
    <mergeCell ref="A3:E3"/>
    <mergeCell ref="F3:K3"/>
    <mergeCell ref="L3:Q3"/>
    <mergeCell ref="R3:V3"/>
    <mergeCell ref="A6:A10"/>
    <mergeCell ref="K6:K10"/>
    <mergeCell ref="L6:L10"/>
    <mergeCell ref="V6:V10"/>
  </mergeCells>
  <phoneticPr fontId="6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showGridLines="0" view="pageBreakPreview" zoomScale="90" zoomScaleNormal="75" zoomScaleSheetLayoutView="90" workbookViewId="0">
      <selection activeCell="B19" sqref="B19"/>
    </sheetView>
  </sheetViews>
  <sheetFormatPr defaultRowHeight="15.75"/>
  <cols>
    <col min="1" max="1" width="8.375" style="186" customWidth="1"/>
    <col min="2" max="2" width="22.625" style="186" customWidth="1"/>
    <col min="3" max="3" width="16.625" style="186" customWidth="1"/>
    <col min="4" max="4" width="24.5" style="187" customWidth="1"/>
    <col min="5" max="5" width="20.5" style="186" customWidth="1"/>
    <col min="6" max="6" width="18" style="186" customWidth="1"/>
    <col min="7" max="7" width="17.25" style="187" customWidth="1"/>
    <col min="8" max="8" width="18.125" style="186" customWidth="1"/>
    <col min="9" max="16384" width="9" style="185"/>
  </cols>
  <sheetData>
    <row r="1" spans="1:8" s="158" customFormat="1" ht="35.1" customHeight="1">
      <c r="A1" s="155"/>
      <c r="B1" s="156"/>
      <c r="C1" s="156"/>
      <c r="D1" s="157"/>
      <c r="E1" s="156"/>
      <c r="F1" s="156"/>
      <c r="G1" s="157"/>
      <c r="H1" s="156"/>
    </row>
    <row r="2" spans="1:8" s="159" customFormat="1" ht="17.25" customHeight="1">
      <c r="A2" s="554" t="s">
        <v>137</v>
      </c>
      <c r="B2" s="554"/>
      <c r="C2" s="554"/>
      <c r="D2" s="554"/>
      <c r="E2" s="554" t="s">
        <v>138</v>
      </c>
      <c r="F2" s="554"/>
      <c r="G2" s="554"/>
      <c r="H2" s="554"/>
    </row>
    <row r="3" spans="1:8" s="159" customFormat="1" ht="18.75" customHeight="1">
      <c r="B3" s="160"/>
      <c r="C3" s="160"/>
      <c r="D3" s="160"/>
      <c r="E3" s="160"/>
      <c r="F3" s="160"/>
      <c r="G3" s="160"/>
      <c r="H3" s="160"/>
    </row>
    <row r="4" spans="1:8" s="161" customFormat="1" ht="11.25" customHeight="1">
      <c r="A4" s="160"/>
      <c r="B4" s="160"/>
      <c r="C4" s="160"/>
      <c r="D4" s="160"/>
      <c r="E4" s="160"/>
      <c r="F4" s="160"/>
      <c r="G4" s="160"/>
      <c r="H4" s="160"/>
    </row>
    <row r="5" spans="1:8" s="166" customFormat="1" ht="19.5" customHeight="1" thickBot="1">
      <c r="A5" s="162" t="s">
        <v>139</v>
      </c>
      <c r="B5" s="162"/>
      <c r="C5" s="163"/>
      <c r="D5" s="164"/>
      <c r="E5" s="163"/>
      <c r="F5" s="163"/>
      <c r="G5" s="164"/>
      <c r="H5" s="165" t="s">
        <v>140</v>
      </c>
    </row>
    <row r="6" spans="1:8" s="166" customFormat="1" ht="15" customHeight="1">
      <c r="A6" s="555" t="s">
        <v>141</v>
      </c>
      <c r="B6" s="558" t="s">
        <v>142</v>
      </c>
      <c r="C6" s="559"/>
      <c r="D6" s="560" t="s">
        <v>143</v>
      </c>
      <c r="E6" s="555"/>
      <c r="F6" s="558" t="s">
        <v>144</v>
      </c>
      <c r="G6" s="559"/>
      <c r="H6" s="560" t="s">
        <v>145</v>
      </c>
    </row>
    <row r="7" spans="1:8" s="166" customFormat="1" ht="14.25" customHeight="1">
      <c r="A7" s="556"/>
      <c r="B7" s="565" t="s">
        <v>146</v>
      </c>
      <c r="C7" s="566"/>
      <c r="D7" s="561"/>
      <c r="E7" s="562"/>
      <c r="F7" s="564" t="s">
        <v>147</v>
      </c>
      <c r="G7" s="557"/>
      <c r="H7" s="563"/>
    </row>
    <row r="8" spans="1:8" s="166" customFormat="1" ht="27">
      <c r="A8" s="556"/>
      <c r="B8" s="167" t="s">
        <v>148</v>
      </c>
      <c r="C8" s="168" t="s">
        <v>149</v>
      </c>
      <c r="D8" s="167" t="s">
        <v>150</v>
      </c>
      <c r="E8" s="169" t="s">
        <v>151</v>
      </c>
      <c r="F8" s="167" t="s">
        <v>150</v>
      </c>
      <c r="G8" s="168" t="s">
        <v>151</v>
      </c>
      <c r="H8" s="563"/>
    </row>
    <row r="9" spans="1:8" s="166" customFormat="1" ht="42" customHeight="1">
      <c r="A9" s="557"/>
      <c r="B9" s="170" t="s">
        <v>152</v>
      </c>
      <c r="C9" s="171" t="s">
        <v>153</v>
      </c>
      <c r="D9" s="170" t="s">
        <v>152</v>
      </c>
      <c r="E9" s="172" t="s">
        <v>153</v>
      </c>
      <c r="F9" s="170" t="s">
        <v>152</v>
      </c>
      <c r="G9" s="171" t="s">
        <v>153</v>
      </c>
      <c r="H9" s="564"/>
    </row>
    <row r="10" spans="1:8" s="176" customFormat="1" ht="59.25" customHeight="1">
      <c r="A10" s="173">
        <v>2012</v>
      </c>
      <c r="B10" s="174">
        <v>1</v>
      </c>
      <c r="C10" s="174">
        <v>8042</v>
      </c>
      <c r="D10" s="174">
        <v>28</v>
      </c>
      <c r="E10" s="174">
        <v>4887</v>
      </c>
      <c r="F10" s="174">
        <v>40</v>
      </c>
      <c r="G10" s="174">
        <v>9458</v>
      </c>
      <c r="H10" s="175">
        <v>2012</v>
      </c>
    </row>
    <row r="11" spans="1:8" s="176" customFormat="1" ht="59.25" customHeight="1">
      <c r="A11" s="173">
        <v>2013</v>
      </c>
      <c r="B11" s="174">
        <v>1</v>
      </c>
      <c r="C11" s="174">
        <v>10825</v>
      </c>
      <c r="D11" s="174">
        <v>26</v>
      </c>
      <c r="E11" s="174">
        <v>4107</v>
      </c>
      <c r="F11" s="174">
        <v>12</v>
      </c>
      <c r="G11" s="174">
        <v>9649</v>
      </c>
      <c r="H11" s="175">
        <v>2013</v>
      </c>
    </row>
    <row r="12" spans="1:8" s="176" customFormat="1" ht="59.25" customHeight="1">
      <c r="A12" s="173">
        <v>2014</v>
      </c>
      <c r="B12" s="174">
        <v>1</v>
      </c>
      <c r="C12" s="174">
        <v>10911</v>
      </c>
      <c r="D12" s="174">
        <v>26</v>
      </c>
      <c r="E12" s="174">
        <v>6888</v>
      </c>
      <c r="F12" s="174">
        <v>12</v>
      </c>
      <c r="G12" s="174">
        <v>15841</v>
      </c>
      <c r="H12" s="175">
        <v>2014</v>
      </c>
    </row>
    <row r="13" spans="1:8" s="176" customFormat="1" ht="59.25" customHeight="1">
      <c r="A13" s="173">
        <v>2015</v>
      </c>
      <c r="B13" s="174">
        <v>1</v>
      </c>
      <c r="C13" s="174">
        <v>9884</v>
      </c>
      <c r="D13" s="174">
        <v>26</v>
      </c>
      <c r="E13" s="174">
        <v>8781</v>
      </c>
      <c r="F13" s="174">
        <v>12</v>
      </c>
      <c r="G13" s="174">
        <v>13955</v>
      </c>
      <c r="H13" s="175">
        <v>2015</v>
      </c>
    </row>
    <row r="14" spans="1:8" s="176" customFormat="1" ht="59.25" customHeight="1">
      <c r="A14" s="173">
        <v>2016</v>
      </c>
      <c r="B14" s="174">
        <v>1</v>
      </c>
      <c r="C14" s="174">
        <v>12473</v>
      </c>
      <c r="D14" s="174">
        <v>26</v>
      </c>
      <c r="E14" s="174">
        <v>8359</v>
      </c>
      <c r="F14" s="174">
        <v>12</v>
      </c>
      <c r="G14" s="174">
        <v>8493</v>
      </c>
      <c r="H14" s="175">
        <v>2016</v>
      </c>
    </row>
    <row r="15" spans="1:8" s="180" customFormat="1" ht="59.25" customHeight="1" thickBot="1">
      <c r="A15" s="177">
        <v>2017</v>
      </c>
      <c r="B15" s="178">
        <v>1</v>
      </c>
      <c r="C15" s="410">
        <v>14626</v>
      </c>
      <c r="D15" s="410">
        <v>26</v>
      </c>
      <c r="E15" s="410">
        <v>11256</v>
      </c>
      <c r="F15" s="410">
        <v>12</v>
      </c>
      <c r="G15" s="410">
        <v>7942</v>
      </c>
      <c r="H15" s="179">
        <v>2017</v>
      </c>
    </row>
    <row r="16" spans="1:8" s="166" customFormat="1" ht="22.5" customHeight="1">
      <c r="A16" s="163" t="s">
        <v>154</v>
      </c>
      <c r="B16" s="181"/>
      <c r="C16" s="181"/>
      <c r="D16" s="182"/>
      <c r="E16" s="553" t="s">
        <v>155</v>
      </c>
      <c r="F16" s="553"/>
      <c r="G16" s="553"/>
      <c r="H16" s="553"/>
    </row>
    <row r="17" spans="2:8">
      <c r="B17" s="183"/>
      <c r="C17" s="183"/>
      <c r="D17" s="184"/>
      <c r="E17" s="183"/>
      <c r="F17" s="183"/>
      <c r="G17" s="184"/>
      <c r="H17" s="183"/>
    </row>
    <row r="18" spans="2:8">
      <c r="B18" s="183"/>
      <c r="C18" s="183"/>
      <c r="D18" s="184"/>
      <c r="E18" s="183"/>
      <c r="F18" s="183"/>
      <c r="G18" s="184"/>
      <c r="H18" s="183"/>
    </row>
    <row r="19" spans="2:8">
      <c r="B19" s="183"/>
      <c r="C19" s="183"/>
      <c r="D19" s="184"/>
      <c r="E19" s="183"/>
      <c r="F19" s="183"/>
      <c r="G19" s="184"/>
      <c r="H19" s="183"/>
    </row>
    <row r="20" spans="2:8">
      <c r="B20" s="183"/>
      <c r="C20" s="183"/>
      <c r="D20" s="184"/>
      <c r="E20" s="183"/>
      <c r="F20" s="183"/>
      <c r="G20" s="184"/>
      <c r="H20" s="183"/>
    </row>
    <row r="21" spans="2:8">
      <c r="B21" s="183"/>
      <c r="C21" s="183"/>
      <c r="D21" s="184"/>
      <c r="E21" s="183"/>
      <c r="F21" s="183"/>
      <c r="G21" s="184"/>
      <c r="H21" s="183"/>
    </row>
    <row r="22" spans="2:8">
      <c r="B22" s="183"/>
      <c r="C22" s="183"/>
      <c r="D22" s="184"/>
      <c r="E22" s="183"/>
      <c r="F22" s="183"/>
      <c r="G22" s="184"/>
      <c r="H22" s="183"/>
    </row>
    <row r="23" spans="2:8">
      <c r="B23" s="183"/>
      <c r="C23" s="183"/>
      <c r="D23" s="184"/>
      <c r="E23" s="183"/>
      <c r="F23" s="183"/>
      <c r="G23" s="184"/>
      <c r="H23" s="183"/>
    </row>
    <row r="24" spans="2:8">
      <c r="B24" s="183"/>
      <c r="C24" s="183"/>
      <c r="D24" s="184"/>
      <c r="E24" s="183"/>
      <c r="F24" s="183"/>
      <c r="G24" s="184"/>
      <c r="H24" s="183"/>
    </row>
    <row r="25" spans="2:8">
      <c r="B25" s="183"/>
      <c r="C25" s="183"/>
      <c r="D25" s="184"/>
      <c r="E25" s="183"/>
      <c r="F25" s="183"/>
      <c r="G25" s="184"/>
      <c r="H25" s="183"/>
    </row>
    <row r="26" spans="2:8">
      <c r="B26" s="183"/>
      <c r="C26" s="183"/>
      <c r="D26" s="184"/>
      <c r="E26" s="183"/>
      <c r="F26" s="183"/>
      <c r="G26" s="184"/>
      <c r="H26" s="183"/>
    </row>
    <row r="27" spans="2:8">
      <c r="B27" s="183"/>
      <c r="C27" s="183"/>
      <c r="D27" s="184"/>
      <c r="E27" s="183"/>
      <c r="F27" s="183"/>
      <c r="G27" s="184"/>
      <c r="H27" s="183"/>
    </row>
    <row r="28" spans="2:8">
      <c r="B28" s="183"/>
      <c r="C28" s="183"/>
      <c r="D28" s="184"/>
      <c r="E28" s="183"/>
      <c r="F28" s="183"/>
      <c r="G28" s="184"/>
      <c r="H28" s="183"/>
    </row>
    <row r="29" spans="2:8">
      <c r="B29" s="183"/>
      <c r="C29" s="183"/>
      <c r="D29" s="184"/>
      <c r="E29" s="183"/>
      <c r="F29" s="183"/>
      <c r="G29" s="184"/>
      <c r="H29" s="183"/>
    </row>
    <row r="30" spans="2:8">
      <c r="B30" s="183"/>
      <c r="C30" s="183"/>
      <c r="D30" s="184"/>
      <c r="E30" s="183"/>
      <c r="F30" s="183"/>
      <c r="G30" s="184"/>
      <c r="H30" s="183"/>
    </row>
    <row r="31" spans="2:8">
      <c r="B31" s="183"/>
      <c r="C31" s="183"/>
      <c r="D31" s="184"/>
      <c r="E31" s="183"/>
      <c r="F31" s="183"/>
      <c r="G31" s="184"/>
      <c r="H31" s="183"/>
    </row>
    <row r="32" spans="2:8">
      <c r="B32" s="183"/>
      <c r="C32" s="183"/>
      <c r="D32" s="184"/>
      <c r="E32" s="183"/>
      <c r="F32" s="183"/>
      <c r="G32" s="184"/>
      <c r="H32" s="183"/>
    </row>
    <row r="33" spans="2:8">
      <c r="B33" s="183"/>
      <c r="C33" s="183"/>
      <c r="D33" s="184"/>
      <c r="E33" s="183"/>
      <c r="F33" s="183"/>
      <c r="G33" s="184"/>
      <c r="H33" s="183"/>
    </row>
    <row r="34" spans="2:8">
      <c r="B34" s="183"/>
      <c r="C34" s="183"/>
      <c r="D34" s="184"/>
      <c r="E34" s="183"/>
      <c r="F34" s="183"/>
      <c r="G34" s="184"/>
      <c r="H34" s="183"/>
    </row>
    <row r="35" spans="2:8">
      <c r="B35" s="183"/>
      <c r="C35" s="183"/>
      <c r="D35" s="184"/>
      <c r="E35" s="183"/>
      <c r="F35" s="183"/>
      <c r="G35" s="184"/>
      <c r="H35" s="183"/>
    </row>
    <row r="36" spans="2:8">
      <c r="B36" s="183"/>
      <c r="C36" s="183"/>
      <c r="D36" s="184"/>
      <c r="E36" s="183"/>
      <c r="F36" s="183"/>
      <c r="G36" s="184"/>
      <c r="H36" s="183"/>
    </row>
    <row r="37" spans="2:8">
      <c r="B37" s="183"/>
      <c r="C37" s="183"/>
      <c r="D37" s="184"/>
      <c r="E37" s="183"/>
      <c r="F37" s="183"/>
      <c r="G37" s="184"/>
      <c r="H37" s="183"/>
    </row>
    <row r="38" spans="2:8">
      <c r="B38" s="183"/>
      <c r="C38" s="183"/>
      <c r="D38" s="184"/>
      <c r="E38" s="183"/>
      <c r="F38" s="183"/>
      <c r="G38" s="184"/>
      <c r="H38" s="183"/>
    </row>
    <row r="39" spans="2:8">
      <c r="B39" s="183"/>
      <c r="C39" s="183"/>
      <c r="D39" s="184"/>
      <c r="E39" s="183"/>
      <c r="F39" s="183"/>
      <c r="G39" s="184"/>
      <c r="H39" s="183"/>
    </row>
    <row r="40" spans="2:8">
      <c r="B40" s="183"/>
      <c r="C40" s="183"/>
      <c r="D40" s="184"/>
      <c r="E40" s="183"/>
      <c r="F40" s="183"/>
      <c r="G40" s="184"/>
      <c r="H40" s="183"/>
    </row>
    <row r="41" spans="2:8">
      <c r="B41" s="183"/>
      <c r="C41" s="183"/>
      <c r="D41" s="184"/>
      <c r="E41" s="183"/>
      <c r="F41" s="183"/>
      <c r="G41" s="184"/>
      <c r="H41" s="183"/>
    </row>
    <row r="42" spans="2:8">
      <c r="B42" s="183"/>
      <c r="C42" s="183"/>
      <c r="D42" s="184"/>
      <c r="E42" s="183"/>
      <c r="F42" s="183"/>
      <c r="G42" s="184"/>
      <c r="H42" s="183"/>
    </row>
    <row r="43" spans="2:8">
      <c r="B43" s="183"/>
      <c r="C43" s="183"/>
      <c r="D43" s="184"/>
      <c r="E43" s="183"/>
      <c r="F43" s="183"/>
      <c r="G43" s="184"/>
      <c r="H43" s="183"/>
    </row>
    <row r="44" spans="2:8">
      <c r="B44" s="183"/>
      <c r="C44" s="183"/>
      <c r="D44" s="184"/>
      <c r="E44" s="183"/>
      <c r="F44" s="183"/>
      <c r="G44" s="184"/>
      <c r="H44" s="183"/>
    </row>
    <row r="45" spans="2:8">
      <c r="B45" s="183"/>
      <c r="C45" s="183"/>
      <c r="D45" s="184"/>
      <c r="E45" s="183"/>
      <c r="F45" s="183"/>
      <c r="G45" s="184"/>
      <c r="H45" s="183"/>
    </row>
    <row r="46" spans="2:8">
      <c r="B46" s="183"/>
      <c r="C46" s="183"/>
      <c r="D46" s="184"/>
      <c r="E46" s="183"/>
      <c r="F46" s="183"/>
      <c r="G46" s="184"/>
      <c r="H46" s="183"/>
    </row>
    <row r="47" spans="2:8">
      <c r="B47" s="183"/>
      <c r="C47" s="183"/>
      <c r="D47" s="184"/>
      <c r="E47" s="183"/>
      <c r="F47" s="183"/>
      <c r="G47" s="184"/>
      <c r="H47" s="183"/>
    </row>
    <row r="48" spans="2:8">
      <c r="B48" s="183"/>
      <c r="C48" s="183"/>
      <c r="D48" s="184"/>
      <c r="E48" s="183"/>
      <c r="F48" s="183"/>
      <c r="G48" s="184"/>
      <c r="H48" s="183"/>
    </row>
    <row r="49" spans="2:8">
      <c r="B49" s="183"/>
      <c r="C49" s="183"/>
      <c r="D49" s="184"/>
      <c r="E49" s="183"/>
      <c r="F49" s="183"/>
      <c r="G49" s="184"/>
      <c r="H49" s="183"/>
    </row>
    <row r="50" spans="2:8">
      <c r="B50" s="183"/>
      <c r="C50" s="183"/>
      <c r="D50" s="184"/>
      <c r="E50" s="183"/>
      <c r="F50" s="183"/>
      <c r="G50" s="184"/>
      <c r="H50" s="183"/>
    </row>
    <row r="51" spans="2:8">
      <c r="B51" s="183"/>
      <c r="C51" s="183"/>
      <c r="D51" s="184"/>
      <c r="E51" s="183"/>
      <c r="F51" s="183"/>
      <c r="G51" s="184"/>
      <c r="H51" s="183"/>
    </row>
    <row r="52" spans="2:8">
      <c r="B52" s="183"/>
      <c r="C52" s="183"/>
      <c r="D52" s="184"/>
      <c r="E52" s="183"/>
      <c r="F52" s="183"/>
      <c r="G52" s="184"/>
      <c r="H52" s="183"/>
    </row>
    <row r="53" spans="2:8">
      <c r="B53" s="183"/>
      <c r="C53" s="183"/>
      <c r="D53" s="184"/>
      <c r="E53" s="183"/>
      <c r="F53" s="183"/>
      <c r="G53" s="184"/>
      <c r="H53" s="183"/>
    </row>
    <row r="54" spans="2:8">
      <c r="B54" s="183"/>
      <c r="C54" s="183"/>
      <c r="D54" s="184"/>
      <c r="E54" s="183"/>
      <c r="F54" s="183"/>
      <c r="G54" s="184"/>
      <c r="H54" s="183"/>
    </row>
    <row r="55" spans="2:8">
      <c r="B55" s="183"/>
      <c r="C55" s="183"/>
      <c r="D55" s="184"/>
      <c r="E55" s="183"/>
      <c r="F55" s="183"/>
      <c r="G55" s="184"/>
      <c r="H55" s="183"/>
    </row>
    <row r="56" spans="2:8">
      <c r="B56" s="183"/>
      <c r="C56" s="183"/>
      <c r="D56" s="184"/>
      <c r="E56" s="183"/>
      <c r="F56" s="183"/>
      <c r="G56" s="184"/>
      <c r="H56" s="183"/>
    </row>
    <row r="57" spans="2:8">
      <c r="B57" s="183"/>
      <c r="C57" s="183"/>
      <c r="D57" s="184"/>
      <c r="E57" s="183"/>
      <c r="F57" s="183"/>
      <c r="G57" s="184"/>
      <c r="H57" s="183"/>
    </row>
    <row r="58" spans="2:8">
      <c r="B58" s="183"/>
      <c r="C58" s="183"/>
      <c r="D58" s="184"/>
      <c r="E58" s="183"/>
      <c r="F58" s="183"/>
      <c r="G58" s="184"/>
      <c r="H58" s="183"/>
    </row>
    <row r="59" spans="2:8">
      <c r="B59" s="183"/>
      <c r="C59" s="183"/>
      <c r="D59" s="184"/>
      <c r="E59" s="183"/>
      <c r="F59" s="183"/>
      <c r="G59" s="184"/>
      <c r="H59" s="183"/>
    </row>
    <row r="60" spans="2:8">
      <c r="B60" s="183"/>
      <c r="C60" s="183"/>
      <c r="D60" s="184"/>
      <c r="E60" s="183"/>
      <c r="F60" s="183"/>
      <c r="G60" s="184"/>
      <c r="H60" s="183"/>
    </row>
    <row r="61" spans="2:8">
      <c r="B61" s="183"/>
      <c r="C61" s="183"/>
      <c r="D61" s="184"/>
      <c r="E61" s="183"/>
      <c r="F61" s="183"/>
      <c r="G61" s="184"/>
      <c r="H61" s="183"/>
    </row>
    <row r="62" spans="2:8">
      <c r="B62" s="183"/>
      <c r="C62" s="183"/>
      <c r="D62" s="184"/>
      <c r="E62" s="183"/>
      <c r="F62" s="183"/>
      <c r="G62" s="184"/>
      <c r="H62" s="183"/>
    </row>
    <row r="63" spans="2:8">
      <c r="B63" s="183"/>
      <c r="C63" s="183"/>
      <c r="D63" s="184"/>
      <c r="E63" s="183"/>
      <c r="F63" s="183"/>
      <c r="G63" s="184"/>
      <c r="H63" s="183"/>
    </row>
    <row r="64" spans="2:8">
      <c r="B64" s="183"/>
      <c r="C64" s="183"/>
      <c r="D64" s="184"/>
      <c r="E64" s="183"/>
      <c r="F64" s="183"/>
      <c r="G64" s="184"/>
      <c r="H64" s="183"/>
    </row>
    <row r="65" spans="2:8">
      <c r="B65" s="183"/>
      <c r="C65" s="183"/>
      <c r="D65" s="184"/>
      <c r="E65" s="183"/>
      <c r="F65" s="183"/>
      <c r="G65" s="184"/>
      <c r="H65" s="183"/>
    </row>
    <row r="66" spans="2:8">
      <c r="B66" s="183"/>
      <c r="C66" s="183"/>
      <c r="D66" s="184"/>
      <c r="E66" s="183"/>
      <c r="F66" s="183"/>
      <c r="G66" s="184"/>
      <c r="H66" s="183"/>
    </row>
    <row r="67" spans="2:8">
      <c r="B67" s="183"/>
      <c r="C67" s="183"/>
      <c r="D67" s="184"/>
      <c r="E67" s="183"/>
      <c r="F67" s="183"/>
      <c r="G67" s="184"/>
      <c r="H67" s="183"/>
    </row>
    <row r="68" spans="2:8">
      <c r="B68" s="183"/>
      <c r="C68" s="183"/>
      <c r="D68" s="184"/>
      <c r="E68" s="183"/>
      <c r="F68" s="183"/>
      <c r="G68" s="184"/>
      <c r="H68" s="183"/>
    </row>
    <row r="69" spans="2:8">
      <c r="B69" s="183"/>
      <c r="C69" s="183"/>
      <c r="D69" s="184"/>
      <c r="E69" s="183"/>
      <c r="F69" s="183"/>
      <c r="G69" s="184"/>
      <c r="H69" s="183"/>
    </row>
  </sheetData>
  <mergeCells count="10">
    <mergeCell ref="E16:H16"/>
    <mergeCell ref="A2:D2"/>
    <mergeCell ref="E2:H2"/>
    <mergeCell ref="A6:A9"/>
    <mergeCell ref="B6:C6"/>
    <mergeCell ref="D6:E7"/>
    <mergeCell ref="F6:G6"/>
    <mergeCell ref="H6:H9"/>
    <mergeCell ref="B7:C7"/>
    <mergeCell ref="F7:G7"/>
  </mergeCells>
  <phoneticPr fontId="9" type="noConversion"/>
  <printOptions horizontalCentered="1"/>
  <pageMargins left="0.41" right="0.59055118110236227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view="pageBreakPreview" zoomScaleNormal="100" zoomScaleSheetLayoutView="100" workbookViewId="0">
      <selection activeCell="B16" sqref="B16"/>
    </sheetView>
  </sheetViews>
  <sheetFormatPr defaultRowHeight="13.5"/>
  <cols>
    <col min="1" max="1" width="8.875" style="188" customWidth="1"/>
    <col min="2" max="2" width="9.75" style="188" customWidth="1"/>
    <col min="3" max="3" width="9" style="188" customWidth="1"/>
    <col min="4" max="5" width="8.75" style="188" customWidth="1"/>
    <col min="6" max="7" width="9.75" style="188" customWidth="1"/>
    <col min="8" max="8" width="12.5" style="188" customWidth="1"/>
    <col min="9" max="10" width="9.75" style="188" customWidth="1"/>
    <col min="11" max="11" width="9.5" style="188" customWidth="1"/>
    <col min="12" max="15" width="6.5" style="188" customWidth="1"/>
    <col min="16" max="16384" width="9" style="188"/>
  </cols>
  <sheetData>
    <row r="1" spans="1:14" ht="33.75" customHeight="1"/>
    <row r="2" spans="1:14" ht="20.25">
      <c r="A2" s="554" t="s">
        <v>156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</row>
    <row r="3" spans="1:14" ht="12" customHeight="1">
      <c r="A3" s="189"/>
    </row>
    <row r="4" spans="1:14" s="191" customFormat="1" ht="21" customHeight="1" thickBot="1">
      <c r="A4" s="190" t="s">
        <v>157</v>
      </c>
      <c r="K4" s="192"/>
      <c r="L4" s="193"/>
      <c r="M4" s="193"/>
      <c r="N4" s="193"/>
    </row>
    <row r="5" spans="1:14" s="191" customFormat="1" ht="32.25" customHeight="1">
      <c r="A5" s="571" t="s">
        <v>158</v>
      </c>
      <c r="B5" s="573" t="s">
        <v>159</v>
      </c>
      <c r="C5" s="575" t="s">
        <v>160</v>
      </c>
      <c r="D5" s="575"/>
      <c r="E5" s="573" t="s">
        <v>161</v>
      </c>
      <c r="F5" s="573" t="s">
        <v>162</v>
      </c>
      <c r="G5" s="573" t="s">
        <v>163</v>
      </c>
      <c r="H5" s="573" t="s">
        <v>164</v>
      </c>
      <c r="I5" s="573" t="s">
        <v>165</v>
      </c>
      <c r="J5" s="573" t="s">
        <v>166</v>
      </c>
      <c r="K5" s="567" t="s">
        <v>158</v>
      </c>
      <c r="L5" s="193"/>
      <c r="M5" s="194"/>
      <c r="N5" s="194"/>
    </row>
    <row r="6" spans="1:14" s="191" customFormat="1" ht="47.25" customHeight="1">
      <c r="A6" s="572"/>
      <c r="B6" s="574"/>
      <c r="C6" s="195"/>
      <c r="D6" s="196" t="s">
        <v>167</v>
      </c>
      <c r="E6" s="576"/>
      <c r="F6" s="576"/>
      <c r="G6" s="576"/>
      <c r="H6" s="576"/>
      <c r="I6" s="576"/>
      <c r="J6" s="576"/>
      <c r="K6" s="568"/>
      <c r="L6" s="194"/>
      <c r="M6" s="194"/>
      <c r="N6" s="194"/>
    </row>
    <row r="7" spans="1:14" s="204" customFormat="1" ht="30" customHeight="1">
      <c r="A7" s="197">
        <v>2012</v>
      </c>
      <c r="B7" s="198">
        <v>10124</v>
      </c>
      <c r="C7" s="199">
        <v>9985</v>
      </c>
      <c r="D7" s="199">
        <v>9099</v>
      </c>
      <c r="E7" s="200">
        <v>66</v>
      </c>
      <c r="F7" s="200">
        <v>69</v>
      </c>
      <c r="G7" s="200">
        <v>3</v>
      </c>
      <c r="H7" s="200">
        <v>0</v>
      </c>
      <c r="I7" s="200">
        <v>1</v>
      </c>
      <c r="J7" s="201">
        <v>0</v>
      </c>
      <c r="K7" s="202">
        <v>2012</v>
      </c>
      <c r="L7" s="203"/>
      <c r="M7" s="203"/>
      <c r="N7" s="203"/>
    </row>
    <row r="8" spans="1:14" s="204" customFormat="1" ht="30" customHeight="1">
      <c r="A8" s="205">
        <v>2013</v>
      </c>
      <c r="B8" s="206">
        <v>10711</v>
      </c>
      <c r="C8" s="207">
        <v>10495</v>
      </c>
      <c r="D8" s="207">
        <v>10495</v>
      </c>
      <c r="E8" s="208">
        <v>89</v>
      </c>
      <c r="F8" s="208">
        <v>122</v>
      </c>
      <c r="G8" s="208">
        <v>4</v>
      </c>
      <c r="H8" s="208">
        <v>0</v>
      </c>
      <c r="I8" s="208">
        <v>1</v>
      </c>
      <c r="J8" s="209">
        <v>0</v>
      </c>
      <c r="K8" s="210">
        <v>2013</v>
      </c>
      <c r="L8" s="203"/>
      <c r="M8" s="203"/>
      <c r="N8" s="203"/>
    </row>
    <row r="9" spans="1:14" s="204" customFormat="1" ht="30" customHeight="1">
      <c r="A9" s="205">
        <v>2014</v>
      </c>
      <c r="B9" s="206">
        <v>14126</v>
      </c>
      <c r="C9" s="207">
        <v>13783</v>
      </c>
      <c r="D9" s="207">
        <v>11045</v>
      </c>
      <c r="E9" s="208">
        <v>180</v>
      </c>
      <c r="F9" s="208">
        <v>158</v>
      </c>
      <c r="G9" s="208">
        <v>5</v>
      </c>
      <c r="H9" s="208">
        <v>0</v>
      </c>
      <c r="I9" s="208">
        <v>0</v>
      </c>
      <c r="J9" s="209">
        <v>0</v>
      </c>
      <c r="K9" s="210">
        <v>2014</v>
      </c>
      <c r="L9" s="203"/>
      <c r="M9" s="203"/>
      <c r="N9" s="203"/>
    </row>
    <row r="10" spans="1:14" s="204" customFormat="1" ht="30" customHeight="1">
      <c r="A10" s="205">
        <v>2015</v>
      </c>
      <c r="B10" s="206">
        <v>16666</v>
      </c>
      <c r="C10" s="207">
        <v>16091</v>
      </c>
      <c r="D10" s="207">
        <v>11226</v>
      </c>
      <c r="E10" s="208">
        <v>419</v>
      </c>
      <c r="F10" s="208">
        <v>149</v>
      </c>
      <c r="G10" s="208">
        <v>6</v>
      </c>
      <c r="H10" s="208">
        <v>0</v>
      </c>
      <c r="I10" s="208">
        <v>1</v>
      </c>
      <c r="J10" s="209">
        <v>0</v>
      </c>
      <c r="K10" s="210">
        <v>2015</v>
      </c>
      <c r="L10" s="203"/>
      <c r="M10" s="203"/>
      <c r="N10" s="203"/>
    </row>
    <row r="11" spans="1:14" s="204" customFormat="1" ht="30" customHeight="1">
      <c r="A11" s="492">
        <v>2016</v>
      </c>
      <c r="B11" s="206">
        <v>21838</v>
      </c>
      <c r="C11" s="207">
        <v>21190</v>
      </c>
      <c r="D11" s="207">
        <v>11918</v>
      </c>
      <c r="E11" s="208">
        <v>478</v>
      </c>
      <c r="F11" s="208">
        <v>164</v>
      </c>
      <c r="G11" s="208">
        <v>6</v>
      </c>
      <c r="H11" s="208">
        <v>0</v>
      </c>
      <c r="I11" s="208">
        <v>0</v>
      </c>
      <c r="J11" s="209">
        <v>0</v>
      </c>
      <c r="K11" s="210">
        <v>2016</v>
      </c>
      <c r="L11" s="203"/>
      <c r="M11" s="203"/>
      <c r="N11" s="203"/>
    </row>
    <row r="12" spans="1:14" s="204" customFormat="1" ht="30" customHeight="1" thickBot="1">
      <c r="A12" s="211">
        <v>2017</v>
      </c>
      <c r="B12" s="212">
        <v>22656</v>
      </c>
      <c r="C12" s="411">
        <v>21927</v>
      </c>
      <c r="D12" s="411">
        <v>12655</v>
      </c>
      <c r="E12" s="412">
        <v>546</v>
      </c>
      <c r="F12" s="412">
        <v>177</v>
      </c>
      <c r="G12" s="412">
        <v>6</v>
      </c>
      <c r="H12" s="213">
        <v>0</v>
      </c>
      <c r="I12" s="213">
        <v>0</v>
      </c>
      <c r="J12" s="214">
        <v>0</v>
      </c>
      <c r="K12" s="215">
        <v>2017</v>
      </c>
      <c r="L12" s="203"/>
      <c r="M12" s="203"/>
      <c r="N12" s="203"/>
    </row>
    <row r="13" spans="1:14" s="191" customFormat="1" ht="14.25">
      <c r="A13" s="190" t="s">
        <v>168</v>
      </c>
      <c r="H13" s="569" t="s">
        <v>169</v>
      </c>
      <c r="I13" s="570"/>
      <c r="J13" s="570"/>
      <c r="K13" s="570"/>
      <c r="L13" s="193"/>
      <c r="M13" s="193"/>
      <c r="N13" s="193"/>
    </row>
  </sheetData>
  <mergeCells count="12">
    <mergeCell ref="K5:K6"/>
    <mergeCell ref="H13:K13"/>
    <mergeCell ref="A2:K2"/>
    <mergeCell ref="A5:A6"/>
    <mergeCell ref="B5:B6"/>
    <mergeCell ref="C5:D5"/>
    <mergeCell ref="E5:E6"/>
    <mergeCell ref="F5:F6"/>
    <mergeCell ref="G5:G6"/>
    <mergeCell ref="H5:H6"/>
    <mergeCell ref="I5:I6"/>
    <mergeCell ref="J5:J6"/>
  </mergeCells>
  <phoneticPr fontId="9" type="noConversion"/>
  <pageMargins left="0.74803149606299213" right="0.74803149606299213" top="0.74803149606299213" bottom="0.74803149606299213" header="0.51181102362204722" footer="0.39370078740157483"/>
  <pageSetup paperSize="9" scale="74" firstPageNumber="83" orientation="portrait" r:id="rId1"/>
  <headerFooter alignWithMargins="0">
    <oddFooter>&amp;L&amp;"돋움,기울임꼴"Ⅷ. 전기ㆍ가스ㆍ수도&amp;C-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view="pageBreakPreview" topLeftCell="A2" zoomScaleNormal="100" workbookViewId="0">
      <selection activeCell="D18" sqref="D18"/>
    </sheetView>
  </sheetViews>
  <sheetFormatPr defaultRowHeight="13.5"/>
  <cols>
    <col min="1" max="1" width="10" style="188" customWidth="1"/>
    <col min="2" max="7" width="11.25" style="188" customWidth="1"/>
    <col min="8" max="16384" width="9" style="188"/>
  </cols>
  <sheetData>
    <row r="1" spans="1:8" ht="30.75" customHeight="1"/>
    <row r="2" spans="1:8" s="216" customFormat="1" ht="54.75" customHeight="1">
      <c r="A2" s="580" t="s">
        <v>170</v>
      </c>
      <c r="B2" s="581"/>
      <c r="C2" s="581"/>
      <c r="D2" s="581"/>
      <c r="E2" s="581"/>
      <c r="F2" s="581"/>
      <c r="G2" s="581"/>
      <c r="H2" s="581"/>
    </row>
    <row r="3" spans="1:8" s="217" customFormat="1" ht="14.25"/>
    <row r="4" spans="1:8" s="218" customFormat="1" ht="14.25" thickBot="1">
      <c r="A4" s="218" t="s">
        <v>171</v>
      </c>
      <c r="H4" s="219" t="s">
        <v>172</v>
      </c>
    </row>
    <row r="5" spans="1:8" s="218" customFormat="1" ht="19.5" customHeight="1">
      <c r="A5" s="582" t="s">
        <v>173</v>
      </c>
      <c r="B5" s="584" t="s">
        <v>174</v>
      </c>
      <c r="C5" s="584"/>
      <c r="D5" s="584"/>
      <c r="E5" s="584"/>
      <c r="F5" s="584" t="s">
        <v>175</v>
      </c>
      <c r="G5" s="586" t="s">
        <v>176</v>
      </c>
      <c r="H5" s="588" t="s">
        <v>177</v>
      </c>
    </row>
    <row r="6" spans="1:8" s="218" customFormat="1" ht="19.5" customHeight="1">
      <c r="A6" s="583"/>
      <c r="B6" s="585"/>
      <c r="C6" s="585"/>
      <c r="D6" s="585"/>
      <c r="E6" s="585"/>
      <c r="F6" s="585"/>
      <c r="G6" s="587"/>
      <c r="H6" s="589"/>
    </row>
    <row r="7" spans="1:8" s="218" customFormat="1" ht="51.75" customHeight="1">
      <c r="A7" s="583"/>
      <c r="B7" s="220" t="s">
        <v>178</v>
      </c>
      <c r="C7" s="220" t="s">
        <v>179</v>
      </c>
      <c r="D7" s="220" t="s">
        <v>180</v>
      </c>
      <c r="E7" s="220" t="s">
        <v>181</v>
      </c>
      <c r="F7" s="585"/>
      <c r="G7" s="587"/>
      <c r="H7" s="590"/>
    </row>
    <row r="8" spans="1:8" s="218" customFormat="1" ht="51.75" customHeight="1">
      <c r="A8" s="221">
        <v>2012</v>
      </c>
      <c r="B8" s="222">
        <v>3</v>
      </c>
      <c r="C8" s="223">
        <v>1</v>
      </c>
      <c r="D8" s="223">
        <v>9</v>
      </c>
      <c r="E8" s="223">
        <v>0</v>
      </c>
      <c r="F8" s="224">
        <v>8</v>
      </c>
      <c r="G8" s="225">
        <v>25</v>
      </c>
      <c r="H8" s="226">
        <v>2012</v>
      </c>
    </row>
    <row r="9" spans="1:8" s="218" customFormat="1" ht="51.75" customHeight="1">
      <c r="A9" s="227">
        <v>2013</v>
      </c>
      <c r="B9" s="228">
        <v>0</v>
      </c>
      <c r="C9" s="229">
        <v>3</v>
      </c>
      <c r="D9" s="229">
        <v>11</v>
      </c>
      <c r="E9" s="229">
        <v>0</v>
      </c>
      <c r="F9" s="230">
        <v>6</v>
      </c>
      <c r="G9" s="231">
        <v>21</v>
      </c>
      <c r="H9" s="232">
        <v>2013</v>
      </c>
    </row>
    <row r="10" spans="1:8" s="218" customFormat="1" ht="51.75" customHeight="1">
      <c r="A10" s="227">
        <v>2014</v>
      </c>
      <c r="B10" s="228">
        <v>0</v>
      </c>
      <c r="C10" s="229">
        <v>3</v>
      </c>
      <c r="D10" s="229">
        <v>11</v>
      </c>
      <c r="E10" s="229">
        <v>0</v>
      </c>
      <c r="F10" s="230">
        <v>6</v>
      </c>
      <c r="G10" s="231">
        <v>21</v>
      </c>
      <c r="H10" s="232">
        <v>2014</v>
      </c>
    </row>
    <row r="11" spans="1:8" s="218" customFormat="1" ht="51.75" customHeight="1">
      <c r="A11" s="227">
        <v>2015</v>
      </c>
      <c r="B11" s="228">
        <v>0</v>
      </c>
      <c r="C11" s="229">
        <v>3</v>
      </c>
      <c r="D11" s="229">
        <v>11</v>
      </c>
      <c r="E11" s="229">
        <v>0</v>
      </c>
      <c r="F11" s="230">
        <v>6</v>
      </c>
      <c r="G11" s="231">
        <v>21</v>
      </c>
      <c r="H11" s="232">
        <v>2015</v>
      </c>
    </row>
    <row r="12" spans="1:8" s="218" customFormat="1" ht="51.75" customHeight="1">
      <c r="A12" s="227">
        <v>2016</v>
      </c>
      <c r="B12" s="228">
        <v>0</v>
      </c>
      <c r="C12" s="229">
        <v>3</v>
      </c>
      <c r="D12" s="229">
        <v>12</v>
      </c>
      <c r="E12" s="229">
        <v>1</v>
      </c>
      <c r="F12" s="230">
        <v>6</v>
      </c>
      <c r="G12" s="231">
        <v>21</v>
      </c>
      <c r="H12" s="491">
        <v>2016</v>
      </c>
    </row>
    <row r="13" spans="1:8" s="218" customFormat="1" ht="51" customHeight="1" thickBot="1">
      <c r="A13" s="233">
        <v>2017</v>
      </c>
      <c r="B13" s="234">
        <v>0</v>
      </c>
      <c r="C13" s="413">
        <v>3</v>
      </c>
      <c r="D13" s="413">
        <v>12</v>
      </c>
      <c r="E13" s="414">
        <v>2</v>
      </c>
      <c r="F13" s="413">
        <v>6</v>
      </c>
      <c r="G13" s="415">
        <v>23</v>
      </c>
      <c r="H13" s="235">
        <v>2017</v>
      </c>
    </row>
    <row r="14" spans="1:8" s="218" customFormat="1">
      <c r="A14" s="577" t="s">
        <v>182</v>
      </c>
      <c r="B14" s="578"/>
      <c r="C14" s="578"/>
      <c r="D14" s="578"/>
      <c r="E14" s="578"/>
      <c r="F14" s="577" t="s">
        <v>169</v>
      </c>
      <c r="G14" s="578"/>
      <c r="H14" s="578"/>
    </row>
    <row r="15" spans="1:8" s="217" customFormat="1" ht="14.25">
      <c r="A15" s="579"/>
      <c r="B15" s="579"/>
      <c r="C15" s="579"/>
      <c r="D15" s="579"/>
      <c r="E15" s="579"/>
      <c r="F15" s="579"/>
      <c r="G15" s="579"/>
      <c r="H15" s="579"/>
    </row>
  </sheetData>
  <mergeCells count="8">
    <mergeCell ref="A14:E15"/>
    <mergeCell ref="F14:H15"/>
    <mergeCell ref="A2:H2"/>
    <mergeCell ref="A5:A7"/>
    <mergeCell ref="B5:E6"/>
    <mergeCell ref="F5:F7"/>
    <mergeCell ref="G5:G7"/>
    <mergeCell ref="H5:H7"/>
  </mergeCells>
  <phoneticPr fontId="9" type="noConversion"/>
  <pageMargins left="0.74803149606299213" right="0.74803149606299213" top="0.74803149606299213" bottom="0.74803149606299213" header="0.51181102362204722" footer="0.39370078740157483"/>
  <pageSetup paperSize="9" scale="92" firstPageNumber="84" orientation="portrait" r:id="rId1"/>
  <headerFooter alignWithMargins="0">
    <oddFooter>&amp;L&amp;"돋움,기울임꼴"Ⅷ. 전기ㆍ가스ㆍ수도&amp;C-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view="pageBreakPreview" topLeftCell="A2" zoomScaleNormal="75" workbookViewId="0">
      <pane ySplit="7" topLeftCell="A9" activePane="bottomLeft" state="frozen"/>
      <selection activeCell="B14" sqref="B14"/>
      <selection pane="bottomLeft" activeCell="B17" sqref="B17"/>
    </sheetView>
  </sheetViews>
  <sheetFormatPr defaultRowHeight="15.75"/>
  <cols>
    <col min="1" max="1" width="8.875" style="267" customWidth="1"/>
    <col min="2" max="3" width="18.625" style="268" customWidth="1"/>
    <col min="4" max="4" width="18.625" style="71" customWidth="1"/>
    <col min="5" max="5" width="18.625" style="268" customWidth="1"/>
    <col min="6" max="8" width="21.75" style="268" customWidth="1"/>
    <col min="9" max="9" width="17.375" style="267" customWidth="1"/>
    <col min="10" max="16384" width="9" style="269"/>
  </cols>
  <sheetData>
    <row r="1" spans="1:9" s="239" customFormat="1" ht="21" customHeight="1">
      <c r="A1" s="236"/>
      <c r="B1" s="237"/>
      <c r="C1" s="237"/>
      <c r="D1" s="151"/>
      <c r="E1" s="237"/>
      <c r="F1" s="237"/>
      <c r="G1" s="237"/>
      <c r="H1" s="237"/>
      <c r="I1" s="238"/>
    </row>
    <row r="2" spans="1:9" s="240" customFormat="1" ht="20.25">
      <c r="A2" s="605" t="s">
        <v>183</v>
      </c>
      <c r="B2" s="605"/>
      <c r="C2" s="605"/>
      <c r="D2" s="605"/>
      <c r="E2" s="605"/>
      <c r="F2" s="606" t="s">
        <v>184</v>
      </c>
      <c r="G2" s="606"/>
      <c r="H2" s="606"/>
      <c r="I2" s="606"/>
    </row>
    <row r="3" spans="1:9" s="244" customFormat="1" ht="12">
      <c r="A3" s="241"/>
      <c r="B3" s="242"/>
      <c r="C3" s="242"/>
      <c r="D3" s="243"/>
      <c r="F3" s="242"/>
      <c r="G3" s="242"/>
      <c r="H3" s="242"/>
      <c r="I3" s="241"/>
    </row>
    <row r="4" spans="1:9" s="248" customFormat="1" ht="14.25" thickBot="1">
      <c r="A4" s="245" t="s">
        <v>185</v>
      </c>
      <c r="B4" s="246"/>
      <c r="C4" s="246"/>
      <c r="D4" s="137"/>
      <c r="E4" s="246"/>
      <c r="F4" s="246"/>
      <c r="G4" s="246"/>
      <c r="H4" s="246"/>
      <c r="I4" s="247" t="s">
        <v>186</v>
      </c>
    </row>
    <row r="5" spans="1:9" s="248" customFormat="1" ht="15" customHeight="1">
      <c r="A5" s="607" t="s">
        <v>433</v>
      </c>
      <c r="B5" s="610" t="s">
        <v>187</v>
      </c>
      <c r="C5" s="610" t="s">
        <v>188</v>
      </c>
      <c r="D5" s="612" t="s">
        <v>189</v>
      </c>
      <c r="E5" s="610" t="s">
        <v>190</v>
      </c>
      <c r="F5" s="614" t="s">
        <v>191</v>
      </c>
      <c r="G5" s="610" t="s">
        <v>192</v>
      </c>
      <c r="H5" s="610" t="s">
        <v>193</v>
      </c>
      <c r="I5" s="593" t="s">
        <v>434</v>
      </c>
    </row>
    <row r="6" spans="1:9" s="248" customFormat="1" ht="12.75" customHeight="1">
      <c r="A6" s="608"/>
      <c r="B6" s="611"/>
      <c r="C6" s="611"/>
      <c r="D6" s="613"/>
      <c r="E6" s="611"/>
      <c r="F6" s="615"/>
      <c r="G6" s="611"/>
      <c r="H6" s="611"/>
      <c r="I6" s="594"/>
    </row>
    <row r="7" spans="1:9" s="248" customFormat="1" ht="24" customHeight="1">
      <c r="A7" s="608"/>
      <c r="B7" s="249"/>
      <c r="C7" s="596" t="s">
        <v>194</v>
      </c>
      <c r="D7" s="598" t="s">
        <v>195</v>
      </c>
      <c r="E7" s="596" t="s">
        <v>196</v>
      </c>
      <c r="F7" s="601" t="s">
        <v>197</v>
      </c>
      <c r="G7" s="596" t="s">
        <v>198</v>
      </c>
      <c r="H7" s="603" t="s">
        <v>199</v>
      </c>
      <c r="I7" s="594"/>
    </row>
    <row r="8" spans="1:9" s="248" customFormat="1" ht="24" customHeight="1">
      <c r="A8" s="609"/>
      <c r="B8" s="250" t="s">
        <v>200</v>
      </c>
      <c r="C8" s="597"/>
      <c r="D8" s="599"/>
      <c r="E8" s="600"/>
      <c r="F8" s="602"/>
      <c r="G8" s="600"/>
      <c r="H8" s="604"/>
      <c r="I8" s="595"/>
    </row>
    <row r="9" spans="1:9" s="254" customFormat="1" ht="35.25" customHeight="1">
      <c r="A9" s="251">
        <v>2012</v>
      </c>
      <c r="B9" s="82">
        <v>89990</v>
      </c>
      <c r="C9" s="82">
        <v>67321</v>
      </c>
      <c r="D9" s="252">
        <v>74.8</v>
      </c>
      <c r="E9" s="110">
        <v>14140</v>
      </c>
      <c r="F9" s="110">
        <v>25901</v>
      </c>
      <c r="G9" s="255">
        <v>384.73878878804533</v>
      </c>
      <c r="H9" s="110">
        <v>16483</v>
      </c>
      <c r="I9" s="253">
        <v>2012</v>
      </c>
    </row>
    <row r="10" spans="1:9" s="254" customFormat="1" ht="35.25" customHeight="1">
      <c r="A10" s="251">
        <v>2013</v>
      </c>
      <c r="B10" s="82">
        <v>89704</v>
      </c>
      <c r="C10" s="82">
        <v>71208</v>
      </c>
      <c r="D10" s="252">
        <v>79.400000000000006</v>
      </c>
      <c r="E10" s="110">
        <v>14140</v>
      </c>
      <c r="F10" s="110">
        <v>20872</v>
      </c>
      <c r="G10" s="255">
        <v>293.11313335580274</v>
      </c>
      <c r="H10" s="110">
        <v>18018</v>
      </c>
      <c r="I10" s="253">
        <v>2013</v>
      </c>
    </row>
    <row r="11" spans="1:9" s="254" customFormat="1" ht="35.25" customHeight="1">
      <c r="A11" s="251">
        <v>2014</v>
      </c>
      <c r="B11" s="82">
        <v>91866</v>
      </c>
      <c r="C11" s="82">
        <v>76695</v>
      </c>
      <c r="D11" s="252">
        <v>83.5</v>
      </c>
      <c r="E11" s="110">
        <v>44340</v>
      </c>
      <c r="F11" s="110">
        <v>18967</v>
      </c>
      <c r="G11" s="255">
        <v>247.3042571223678</v>
      </c>
      <c r="H11" s="110">
        <v>19680</v>
      </c>
      <c r="I11" s="253">
        <v>2014</v>
      </c>
    </row>
    <row r="12" spans="1:9" s="254" customFormat="1" ht="35.25" customHeight="1">
      <c r="A12" s="251">
        <v>2015</v>
      </c>
      <c r="B12" s="82">
        <v>94553</v>
      </c>
      <c r="C12" s="82">
        <v>81475</v>
      </c>
      <c r="D12" s="82">
        <v>86.2</v>
      </c>
      <c r="E12" s="82">
        <v>44340</v>
      </c>
      <c r="F12" s="82">
        <v>20031</v>
      </c>
      <c r="G12" s="82">
        <v>246</v>
      </c>
      <c r="H12" s="82">
        <v>20078</v>
      </c>
      <c r="I12" s="253">
        <v>2015</v>
      </c>
    </row>
    <row r="13" spans="1:9" s="254" customFormat="1" ht="35.25" customHeight="1">
      <c r="A13" s="251">
        <v>2016</v>
      </c>
      <c r="B13" s="82">
        <v>102075</v>
      </c>
      <c r="C13" s="82">
        <v>89348</v>
      </c>
      <c r="D13" s="82">
        <v>88</v>
      </c>
      <c r="E13" s="82">
        <v>44340</v>
      </c>
      <c r="F13" s="82">
        <v>20695</v>
      </c>
      <c r="G13" s="82">
        <v>237</v>
      </c>
      <c r="H13" s="82">
        <v>20748</v>
      </c>
      <c r="I13" s="253">
        <v>2016</v>
      </c>
    </row>
    <row r="14" spans="1:9" s="258" customFormat="1" ht="35.25" customHeight="1" thickBot="1">
      <c r="A14" s="256">
        <v>2017</v>
      </c>
      <c r="B14" s="494">
        <v>101570</v>
      </c>
      <c r="C14" s="494">
        <v>90142</v>
      </c>
      <c r="D14" s="495">
        <v>88.748646253815096</v>
      </c>
      <c r="E14" s="494">
        <v>44340</v>
      </c>
      <c r="F14" s="494">
        <v>20695</v>
      </c>
      <c r="G14" s="494">
        <v>230</v>
      </c>
      <c r="H14" s="494">
        <v>21914</v>
      </c>
      <c r="I14" s="257">
        <v>2017</v>
      </c>
    </row>
    <row r="15" spans="1:9" s="248" customFormat="1" ht="18" customHeight="1">
      <c r="A15" s="591" t="s">
        <v>201</v>
      </c>
      <c r="B15" s="591"/>
      <c r="C15" s="259"/>
      <c r="D15" s="260"/>
      <c r="E15" s="259"/>
      <c r="F15" s="592" t="s">
        <v>202</v>
      </c>
      <c r="G15" s="592"/>
      <c r="H15" s="592"/>
      <c r="I15" s="592"/>
    </row>
    <row r="16" spans="1:9" s="239" customFormat="1" ht="18" customHeight="1">
      <c r="A16" s="261"/>
      <c r="B16" s="237"/>
      <c r="C16" s="237"/>
      <c r="D16" s="151"/>
      <c r="E16" s="237"/>
      <c r="F16" s="237"/>
      <c r="G16" s="237"/>
      <c r="H16" s="237"/>
      <c r="I16" s="261"/>
    </row>
    <row r="17" spans="1:9" s="266" customFormat="1" ht="18" customHeight="1">
      <c r="A17" s="262"/>
      <c r="B17" s="263"/>
      <c r="C17" s="263"/>
      <c r="D17" s="264"/>
      <c r="E17" s="263"/>
      <c r="F17" s="263"/>
      <c r="G17" s="265"/>
      <c r="H17" s="263"/>
      <c r="I17" s="262"/>
    </row>
    <row r="18" spans="1:9" s="266" customFormat="1" ht="18" customHeight="1">
      <c r="A18" s="262"/>
      <c r="B18" s="263"/>
      <c r="C18" s="263"/>
      <c r="D18" s="264"/>
      <c r="E18" s="263"/>
      <c r="F18" s="263"/>
      <c r="G18" s="263"/>
      <c r="H18" s="263"/>
      <c r="I18" s="262"/>
    </row>
    <row r="19" spans="1:9" s="266" customFormat="1" ht="18" customHeight="1">
      <c r="A19" s="262"/>
      <c r="B19" s="263"/>
      <c r="C19" s="263"/>
      <c r="D19" s="264"/>
      <c r="E19" s="263"/>
      <c r="F19" s="263"/>
      <c r="G19" s="263"/>
      <c r="H19" s="263"/>
      <c r="I19" s="262"/>
    </row>
  </sheetData>
  <mergeCells count="19">
    <mergeCell ref="A2:E2"/>
    <mergeCell ref="F2:I2"/>
    <mergeCell ref="A5:A8"/>
    <mergeCell ref="B5:B6"/>
    <mergeCell ref="C5:C6"/>
    <mergeCell ref="D5:D6"/>
    <mergeCell ref="E5:E6"/>
    <mergeCell ref="F5:F6"/>
    <mergeCell ref="G5:G6"/>
    <mergeCell ref="H5:H6"/>
    <mergeCell ref="A15:B15"/>
    <mergeCell ref="F15:I15"/>
    <mergeCell ref="I5:I8"/>
    <mergeCell ref="C7:C8"/>
    <mergeCell ref="D7:D8"/>
    <mergeCell ref="E7:E8"/>
    <mergeCell ref="F7:F8"/>
    <mergeCell ref="G7:G8"/>
    <mergeCell ref="H7:H8"/>
  </mergeCells>
  <phoneticPr fontId="9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2469"/>
  <sheetViews>
    <sheetView showGridLines="0" view="pageBreakPreview" zoomScaleNormal="85" workbookViewId="0">
      <selection activeCell="B17" sqref="B17"/>
    </sheetView>
  </sheetViews>
  <sheetFormatPr defaultRowHeight="15.75"/>
  <cols>
    <col min="1" max="1" width="8.875" style="328" customWidth="1"/>
    <col min="2" max="2" width="10.5" style="329" bestFit="1" customWidth="1"/>
    <col min="3" max="3" width="7.25" style="329" customWidth="1"/>
    <col min="4" max="4" width="7.5" style="329" customWidth="1"/>
    <col min="5" max="5" width="8.5" style="329" customWidth="1"/>
    <col min="6" max="6" width="7.5" style="329" customWidth="1"/>
    <col min="7" max="7" width="8.75" style="329" customWidth="1"/>
    <col min="8" max="8" width="8" style="329" customWidth="1"/>
    <col min="9" max="9" width="9.125" style="329" customWidth="1"/>
    <col min="10" max="10" width="9" style="329"/>
    <col min="11" max="11" width="8.625" style="329" customWidth="1"/>
    <col min="12" max="12" width="8.5" style="329" bestFit="1" customWidth="1"/>
    <col min="13" max="13" width="9.125" style="329" customWidth="1"/>
    <col min="14" max="14" width="8.75" style="329" customWidth="1"/>
    <col min="15" max="15" width="9.375" style="329" bestFit="1" customWidth="1"/>
    <col min="16" max="16" width="8.125" style="329" customWidth="1"/>
    <col min="17" max="17" width="5.875" style="329" customWidth="1"/>
    <col min="18" max="18" width="4.625" style="329" customWidth="1"/>
    <col min="19" max="19" width="5.875" style="329" customWidth="1"/>
    <col min="20" max="20" width="8.625" style="328" customWidth="1"/>
    <col min="21" max="21" width="10.5" style="330" bestFit="1" customWidth="1"/>
    <col min="22" max="22" width="14.75" style="328" customWidth="1"/>
    <col min="23" max="256" width="9" style="330"/>
    <col min="257" max="257" width="8.875" style="330" customWidth="1"/>
    <col min="258" max="258" width="10.5" style="330" bestFit="1" customWidth="1"/>
    <col min="259" max="259" width="7.25" style="330" customWidth="1"/>
    <col min="260" max="260" width="7.5" style="330" customWidth="1"/>
    <col min="261" max="261" width="8.5" style="330" customWidth="1"/>
    <col min="262" max="262" width="7.5" style="330" customWidth="1"/>
    <col min="263" max="263" width="8.75" style="330" customWidth="1"/>
    <col min="264" max="264" width="8" style="330" customWidth="1"/>
    <col min="265" max="265" width="9.125" style="330" customWidth="1"/>
    <col min="266" max="266" width="9" style="330"/>
    <col min="267" max="267" width="8.625" style="330" customWidth="1"/>
    <col min="268" max="268" width="8.5" style="330" bestFit="1" customWidth="1"/>
    <col min="269" max="269" width="9.125" style="330" customWidth="1"/>
    <col min="270" max="270" width="8.75" style="330" customWidth="1"/>
    <col min="271" max="271" width="9.375" style="330" bestFit="1" customWidth="1"/>
    <col min="272" max="272" width="8.125" style="330" customWidth="1"/>
    <col min="273" max="273" width="5.875" style="330" customWidth="1"/>
    <col min="274" max="274" width="4.625" style="330" customWidth="1"/>
    <col min="275" max="275" width="5.875" style="330" customWidth="1"/>
    <col min="276" max="276" width="8.625" style="330" customWidth="1"/>
    <col min="277" max="277" width="4.25" style="330" customWidth="1"/>
    <col min="278" max="278" width="14.75" style="330" customWidth="1"/>
    <col min="279" max="512" width="9" style="330"/>
    <col min="513" max="513" width="8.875" style="330" customWidth="1"/>
    <col min="514" max="514" width="10.5" style="330" bestFit="1" customWidth="1"/>
    <col min="515" max="515" width="7.25" style="330" customWidth="1"/>
    <col min="516" max="516" width="7.5" style="330" customWidth="1"/>
    <col min="517" max="517" width="8.5" style="330" customWidth="1"/>
    <col min="518" max="518" width="7.5" style="330" customWidth="1"/>
    <col min="519" max="519" width="8.75" style="330" customWidth="1"/>
    <col min="520" max="520" width="8" style="330" customWidth="1"/>
    <col min="521" max="521" width="9.125" style="330" customWidth="1"/>
    <col min="522" max="522" width="9" style="330"/>
    <col min="523" max="523" width="8.625" style="330" customWidth="1"/>
    <col min="524" max="524" width="8.5" style="330" bestFit="1" customWidth="1"/>
    <col min="525" max="525" width="9.125" style="330" customWidth="1"/>
    <col min="526" max="526" width="8.75" style="330" customWidth="1"/>
    <col min="527" max="527" width="9.375" style="330" bestFit="1" customWidth="1"/>
    <col min="528" max="528" width="8.125" style="330" customWidth="1"/>
    <col min="529" max="529" width="5.875" style="330" customWidth="1"/>
    <col min="530" max="530" width="4.625" style="330" customWidth="1"/>
    <col min="531" max="531" width="5.875" style="330" customWidth="1"/>
    <col min="532" max="532" width="8.625" style="330" customWidth="1"/>
    <col min="533" max="533" width="4.25" style="330" customWidth="1"/>
    <col min="534" max="534" width="14.75" style="330" customWidth="1"/>
    <col min="535" max="768" width="9" style="330"/>
    <col min="769" max="769" width="8.875" style="330" customWidth="1"/>
    <col min="770" max="770" width="10.5" style="330" bestFit="1" customWidth="1"/>
    <col min="771" max="771" width="7.25" style="330" customWidth="1"/>
    <col min="772" max="772" width="7.5" style="330" customWidth="1"/>
    <col min="773" max="773" width="8.5" style="330" customWidth="1"/>
    <col min="774" max="774" width="7.5" style="330" customWidth="1"/>
    <col min="775" max="775" width="8.75" style="330" customWidth="1"/>
    <col min="776" max="776" width="8" style="330" customWidth="1"/>
    <col min="777" max="777" width="9.125" style="330" customWidth="1"/>
    <col min="778" max="778" width="9" style="330"/>
    <col min="779" max="779" width="8.625" style="330" customWidth="1"/>
    <col min="780" max="780" width="8.5" style="330" bestFit="1" customWidth="1"/>
    <col min="781" max="781" width="9.125" style="330" customWidth="1"/>
    <col min="782" max="782" width="8.75" style="330" customWidth="1"/>
    <col min="783" max="783" width="9.375" style="330" bestFit="1" customWidth="1"/>
    <col min="784" max="784" width="8.125" style="330" customWidth="1"/>
    <col min="785" max="785" width="5.875" style="330" customWidth="1"/>
    <col min="786" max="786" width="4.625" style="330" customWidth="1"/>
    <col min="787" max="787" width="5.875" style="330" customWidth="1"/>
    <col min="788" max="788" width="8.625" style="330" customWidth="1"/>
    <col min="789" max="789" width="4.25" style="330" customWidth="1"/>
    <col min="790" max="790" width="14.75" style="330" customWidth="1"/>
    <col min="791" max="1024" width="9" style="330"/>
    <col min="1025" max="1025" width="8.875" style="330" customWidth="1"/>
    <col min="1026" max="1026" width="10.5" style="330" bestFit="1" customWidth="1"/>
    <col min="1027" max="1027" width="7.25" style="330" customWidth="1"/>
    <col min="1028" max="1028" width="7.5" style="330" customWidth="1"/>
    <col min="1029" max="1029" width="8.5" style="330" customWidth="1"/>
    <col min="1030" max="1030" width="7.5" style="330" customWidth="1"/>
    <col min="1031" max="1031" width="8.75" style="330" customWidth="1"/>
    <col min="1032" max="1032" width="8" style="330" customWidth="1"/>
    <col min="1033" max="1033" width="9.125" style="330" customWidth="1"/>
    <col min="1034" max="1034" width="9" style="330"/>
    <col min="1035" max="1035" width="8.625" style="330" customWidth="1"/>
    <col min="1036" max="1036" width="8.5" style="330" bestFit="1" customWidth="1"/>
    <col min="1037" max="1037" width="9.125" style="330" customWidth="1"/>
    <col min="1038" max="1038" width="8.75" style="330" customWidth="1"/>
    <col min="1039" max="1039" width="9.375" style="330" bestFit="1" customWidth="1"/>
    <col min="1040" max="1040" width="8.125" style="330" customWidth="1"/>
    <col min="1041" max="1041" width="5.875" style="330" customWidth="1"/>
    <col min="1042" max="1042" width="4.625" style="330" customWidth="1"/>
    <col min="1043" max="1043" width="5.875" style="330" customWidth="1"/>
    <col min="1044" max="1044" width="8.625" style="330" customWidth="1"/>
    <col min="1045" max="1045" width="4.25" style="330" customWidth="1"/>
    <col min="1046" max="1046" width="14.75" style="330" customWidth="1"/>
    <col min="1047" max="1280" width="9" style="330"/>
    <col min="1281" max="1281" width="8.875" style="330" customWidth="1"/>
    <col min="1282" max="1282" width="10.5" style="330" bestFit="1" customWidth="1"/>
    <col min="1283" max="1283" width="7.25" style="330" customWidth="1"/>
    <col min="1284" max="1284" width="7.5" style="330" customWidth="1"/>
    <col min="1285" max="1285" width="8.5" style="330" customWidth="1"/>
    <col min="1286" max="1286" width="7.5" style="330" customWidth="1"/>
    <col min="1287" max="1287" width="8.75" style="330" customWidth="1"/>
    <col min="1288" max="1288" width="8" style="330" customWidth="1"/>
    <col min="1289" max="1289" width="9.125" style="330" customWidth="1"/>
    <col min="1290" max="1290" width="9" style="330"/>
    <col min="1291" max="1291" width="8.625" style="330" customWidth="1"/>
    <col min="1292" max="1292" width="8.5" style="330" bestFit="1" customWidth="1"/>
    <col min="1293" max="1293" width="9.125" style="330" customWidth="1"/>
    <col min="1294" max="1294" width="8.75" style="330" customWidth="1"/>
    <col min="1295" max="1295" width="9.375" style="330" bestFit="1" customWidth="1"/>
    <col min="1296" max="1296" width="8.125" style="330" customWidth="1"/>
    <col min="1297" max="1297" width="5.875" style="330" customWidth="1"/>
    <col min="1298" max="1298" width="4.625" style="330" customWidth="1"/>
    <col min="1299" max="1299" width="5.875" style="330" customWidth="1"/>
    <col min="1300" max="1300" width="8.625" style="330" customWidth="1"/>
    <col min="1301" max="1301" width="4.25" style="330" customWidth="1"/>
    <col min="1302" max="1302" width="14.75" style="330" customWidth="1"/>
    <col min="1303" max="1536" width="9" style="330"/>
    <col min="1537" max="1537" width="8.875" style="330" customWidth="1"/>
    <col min="1538" max="1538" width="10.5" style="330" bestFit="1" customWidth="1"/>
    <col min="1539" max="1539" width="7.25" style="330" customWidth="1"/>
    <col min="1540" max="1540" width="7.5" style="330" customWidth="1"/>
    <col min="1541" max="1541" width="8.5" style="330" customWidth="1"/>
    <col min="1542" max="1542" width="7.5" style="330" customWidth="1"/>
    <col min="1543" max="1543" width="8.75" style="330" customWidth="1"/>
    <col min="1544" max="1544" width="8" style="330" customWidth="1"/>
    <col min="1545" max="1545" width="9.125" style="330" customWidth="1"/>
    <col min="1546" max="1546" width="9" style="330"/>
    <col min="1547" max="1547" width="8.625" style="330" customWidth="1"/>
    <col min="1548" max="1548" width="8.5" style="330" bestFit="1" customWidth="1"/>
    <col min="1549" max="1549" width="9.125" style="330" customWidth="1"/>
    <col min="1550" max="1550" width="8.75" style="330" customWidth="1"/>
    <col min="1551" max="1551" width="9.375" style="330" bestFit="1" customWidth="1"/>
    <col min="1552" max="1552" width="8.125" style="330" customWidth="1"/>
    <col min="1553" max="1553" width="5.875" style="330" customWidth="1"/>
    <col min="1554" max="1554" width="4.625" style="330" customWidth="1"/>
    <col min="1555" max="1555" width="5.875" style="330" customWidth="1"/>
    <col min="1556" max="1556" width="8.625" style="330" customWidth="1"/>
    <col min="1557" max="1557" width="4.25" style="330" customWidth="1"/>
    <col min="1558" max="1558" width="14.75" style="330" customWidth="1"/>
    <col min="1559" max="1792" width="9" style="330"/>
    <col min="1793" max="1793" width="8.875" style="330" customWidth="1"/>
    <col min="1794" max="1794" width="10.5" style="330" bestFit="1" customWidth="1"/>
    <col min="1795" max="1795" width="7.25" style="330" customWidth="1"/>
    <col min="1796" max="1796" width="7.5" style="330" customWidth="1"/>
    <col min="1797" max="1797" width="8.5" style="330" customWidth="1"/>
    <col min="1798" max="1798" width="7.5" style="330" customWidth="1"/>
    <col min="1799" max="1799" width="8.75" style="330" customWidth="1"/>
    <col min="1800" max="1800" width="8" style="330" customWidth="1"/>
    <col min="1801" max="1801" width="9.125" style="330" customWidth="1"/>
    <col min="1802" max="1802" width="9" style="330"/>
    <col min="1803" max="1803" width="8.625" style="330" customWidth="1"/>
    <col min="1804" max="1804" width="8.5" style="330" bestFit="1" customWidth="1"/>
    <col min="1805" max="1805" width="9.125" style="330" customWidth="1"/>
    <col min="1806" max="1806" width="8.75" style="330" customWidth="1"/>
    <col min="1807" max="1807" width="9.375" style="330" bestFit="1" customWidth="1"/>
    <col min="1808" max="1808" width="8.125" style="330" customWidth="1"/>
    <col min="1809" max="1809" width="5.875" style="330" customWidth="1"/>
    <col min="1810" max="1810" width="4.625" style="330" customWidth="1"/>
    <col min="1811" max="1811" width="5.875" style="330" customWidth="1"/>
    <col min="1812" max="1812" width="8.625" style="330" customWidth="1"/>
    <col min="1813" max="1813" width="4.25" style="330" customWidth="1"/>
    <col min="1814" max="1814" width="14.75" style="330" customWidth="1"/>
    <col min="1815" max="2048" width="9" style="330"/>
    <col min="2049" max="2049" width="8.875" style="330" customWidth="1"/>
    <col min="2050" max="2050" width="10.5" style="330" bestFit="1" customWidth="1"/>
    <col min="2051" max="2051" width="7.25" style="330" customWidth="1"/>
    <col min="2052" max="2052" width="7.5" style="330" customWidth="1"/>
    <col min="2053" max="2053" width="8.5" style="330" customWidth="1"/>
    <col min="2054" max="2054" width="7.5" style="330" customWidth="1"/>
    <col min="2055" max="2055" width="8.75" style="330" customWidth="1"/>
    <col min="2056" max="2056" width="8" style="330" customWidth="1"/>
    <col min="2057" max="2057" width="9.125" style="330" customWidth="1"/>
    <col min="2058" max="2058" width="9" style="330"/>
    <col min="2059" max="2059" width="8.625" style="330" customWidth="1"/>
    <col min="2060" max="2060" width="8.5" style="330" bestFit="1" customWidth="1"/>
    <col min="2061" max="2061" width="9.125" style="330" customWidth="1"/>
    <col min="2062" max="2062" width="8.75" style="330" customWidth="1"/>
    <col min="2063" max="2063" width="9.375" style="330" bestFit="1" customWidth="1"/>
    <col min="2064" max="2064" width="8.125" style="330" customWidth="1"/>
    <col min="2065" max="2065" width="5.875" style="330" customWidth="1"/>
    <col min="2066" max="2066" width="4.625" style="330" customWidth="1"/>
    <col min="2067" max="2067" width="5.875" style="330" customWidth="1"/>
    <col min="2068" max="2068" width="8.625" style="330" customWidth="1"/>
    <col min="2069" max="2069" width="4.25" style="330" customWidth="1"/>
    <col min="2070" max="2070" width="14.75" style="330" customWidth="1"/>
    <col min="2071" max="2304" width="9" style="330"/>
    <col min="2305" max="2305" width="8.875" style="330" customWidth="1"/>
    <col min="2306" max="2306" width="10.5" style="330" bestFit="1" customWidth="1"/>
    <col min="2307" max="2307" width="7.25" style="330" customWidth="1"/>
    <col min="2308" max="2308" width="7.5" style="330" customWidth="1"/>
    <col min="2309" max="2309" width="8.5" style="330" customWidth="1"/>
    <col min="2310" max="2310" width="7.5" style="330" customWidth="1"/>
    <col min="2311" max="2311" width="8.75" style="330" customWidth="1"/>
    <col min="2312" max="2312" width="8" style="330" customWidth="1"/>
    <col min="2313" max="2313" width="9.125" style="330" customWidth="1"/>
    <col min="2314" max="2314" width="9" style="330"/>
    <col min="2315" max="2315" width="8.625" style="330" customWidth="1"/>
    <col min="2316" max="2316" width="8.5" style="330" bestFit="1" customWidth="1"/>
    <col min="2317" max="2317" width="9.125" style="330" customWidth="1"/>
    <col min="2318" max="2318" width="8.75" style="330" customWidth="1"/>
    <col min="2319" max="2319" width="9.375" style="330" bestFit="1" customWidth="1"/>
    <col min="2320" max="2320" width="8.125" style="330" customWidth="1"/>
    <col min="2321" max="2321" width="5.875" style="330" customWidth="1"/>
    <col min="2322" max="2322" width="4.625" style="330" customWidth="1"/>
    <col min="2323" max="2323" width="5.875" style="330" customWidth="1"/>
    <col min="2324" max="2324" width="8.625" style="330" customWidth="1"/>
    <col min="2325" max="2325" width="4.25" style="330" customWidth="1"/>
    <col min="2326" max="2326" width="14.75" style="330" customWidth="1"/>
    <col min="2327" max="2560" width="9" style="330"/>
    <col min="2561" max="2561" width="8.875" style="330" customWidth="1"/>
    <col min="2562" max="2562" width="10.5" style="330" bestFit="1" customWidth="1"/>
    <col min="2563" max="2563" width="7.25" style="330" customWidth="1"/>
    <col min="2564" max="2564" width="7.5" style="330" customWidth="1"/>
    <col min="2565" max="2565" width="8.5" style="330" customWidth="1"/>
    <col min="2566" max="2566" width="7.5" style="330" customWidth="1"/>
    <col min="2567" max="2567" width="8.75" style="330" customWidth="1"/>
    <col min="2568" max="2568" width="8" style="330" customWidth="1"/>
    <col min="2569" max="2569" width="9.125" style="330" customWidth="1"/>
    <col min="2570" max="2570" width="9" style="330"/>
    <col min="2571" max="2571" width="8.625" style="330" customWidth="1"/>
    <col min="2572" max="2572" width="8.5" style="330" bestFit="1" customWidth="1"/>
    <col min="2573" max="2573" width="9.125" style="330" customWidth="1"/>
    <col min="2574" max="2574" width="8.75" style="330" customWidth="1"/>
    <col min="2575" max="2575" width="9.375" style="330" bestFit="1" customWidth="1"/>
    <col min="2576" max="2576" width="8.125" style="330" customWidth="1"/>
    <col min="2577" max="2577" width="5.875" style="330" customWidth="1"/>
    <col min="2578" max="2578" width="4.625" style="330" customWidth="1"/>
    <col min="2579" max="2579" width="5.875" style="330" customWidth="1"/>
    <col min="2580" max="2580" width="8.625" style="330" customWidth="1"/>
    <col min="2581" max="2581" width="4.25" style="330" customWidth="1"/>
    <col min="2582" max="2582" width="14.75" style="330" customWidth="1"/>
    <col min="2583" max="2816" width="9" style="330"/>
    <col min="2817" max="2817" width="8.875" style="330" customWidth="1"/>
    <col min="2818" max="2818" width="10.5" style="330" bestFit="1" customWidth="1"/>
    <col min="2819" max="2819" width="7.25" style="330" customWidth="1"/>
    <col min="2820" max="2820" width="7.5" style="330" customWidth="1"/>
    <col min="2821" max="2821" width="8.5" style="330" customWidth="1"/>
    <col min="2822" max="2822" width="7.5" style="330" customWidth="1"/>
    <col min="2823" max="2823" width="8.75" style="330" customWidth="1"/>
    <col min="2824" max="2824" width="8" style="330" customWidth="1"/>
    <col min="2825" max="2825" width="9.125" style="330" customWidth="1"/>
    <col min="2826" max="2826" width="9" style="330"/>
    <col min="2827" max="2827" width="8.625" style="330" customWidth="1"/>
    <col min="2828" max="2828" width="8.5" style="330" bestFit="1" customWidth="1"/>
    <col min="2829" max="2829" width="9.125" style="330" customWidth="1"/>
    <col min="2830" max="2830" width="8.75" style="330" customWidth="1"/>
    <col min="2831" max="2831" width="9.375" style="330" bestFit="1" customWidth="1"/>
    <col min="2832" max="2832" width="8.125" style="330" customWidth="1"/>
    <col min="2833" max="2833" width="5.875" style="330" customWidth="1"/>
    <col min="2834" max="2834" width="4.625" style="330" customWidth="1"/>
    <col min="2835" max="2835" width="5.875" style="330" customWidth="1"/>
    <col min="2836" max="2836" width="8.625" style="330" customWidth="1"/>
    <col min="2837" max="2837" width="4.25" style="330" customWidth="1"/>
    <col min="2838" max="2838" width="14.75" style="330" customWidth="1"/>
    <col min="2839" max="3072" width="9" style="330"/>
    <col min="3073" max="3073" width="8.875" style="330" customWidth="1"/>
    <col min="3074" max="3074" width="10.5" style="330" bestFit="1" customWidth="1"/>
    <col min="3075" max="3075" width="7.25" style="330" customWidth="1"/>
    <col min="3076" max="3076" width="7.5" style="330" customWidth="1"/>
    <col min="3077" max="3077" width="8.5" style="330" customWidth="1"/>
    <col min="3078" max="3078" width="7.5" style="330" customWidth="1"/>
    <col min="3079" max="3079" width="8.75" style="330" customWidth="1"/>
    <col min="3080" max="3080" width="8" style="330" customWidth="1"/>
    <col min="3081" max="3081" width="9.125" style="330" customWidth="1"/>
    <col min="3082" max="3082" width="9" style="330"/>
    <col min="3083" max="3083" width="8.625" style="330" customWidth="1"/>
    <col min="3084" max="3084" width="8.5" style="330" bestFit="1" customWidth="1"/>
    <col min="3085" max="3085" width="9.125" style="330" customWidth="1"/>
    <col min="3086" max="3086" width="8.75" style="330" customWidth="1"/>
    <col min="3087" max="3087" width="9.375" style="330" bestFit="1" customWidth="1"/>
    <col min="3088" max="3088" width="8.125" style="330" customWidth="1"/>
    <col min="3089" max="3089" width="5.875" style="330" customWidth="1"/>
    <col min="3090" max="3090" width="4.625" style="330" customWidth="1"/>
    <col min="3091" max="3091" width="5.875" style="330" customWidth="1"/>
    <col min="3092" max="3092" width="8.625" style="330" customWidth="1"/>
    <col min="3093" max="3093" width="4.25" style="330" customWidth="1"/>
    <col min="3094" max="3094" width="14.75" style="330" customWidth="1"/>
    <col min="3095" max="3328" width="9" style="330"/>
    <col min="3329" max="3329" width="8.875" style="330" customWidth="1"/>
    <col min="3330" max="3330" width="10.5" style="330" bestFit="1" customWidth="1"/>
    <col min="3331" max="3331" width="7.25" style="330" customWidth="1"/>
    <col min="3332" max="3332" width="7.5" style="330" customWidth="1"/>
    <col min="3333" max="3333" width="8.5" style="330" customWidth="1"/>
    <col min="3334" max="3334" width="7.5" style="330" customWidth="1"/>
    <col min="3335" max="3335" width="8.75" style="330" customWidth="1"/>
    <col min="3336" max="3336" width="8" style="330" customWidth="1"/>
    <col min="3337" max="3337" width="9.125" style="330" customWidth="1"/>
    <col min="3338" max="3338" width="9" style="330"/>
    <col min="3339" max="3339" width="8.625" style="330" customWidth="1"/>
    <col min="3340" max="3340" width="8.5" style="330" bestFit="1" customWidth="1"/>
    <col min="3341" max="3341" width="9.125" style="330" customWidth="1"/>
    <col min="3342" max="3342" width="8.75" style="330" customWidth="1"/>
    <col min="3343" max="3343" width="9.375" style="330" bestFit="1" customWidth="1"/>
    <col min="3344" max="3344" width="8.125" style="330" customWidth="1"/>
    <col min="3345" max="3345" width="5.875" style="330" customWidth="1"/>
    <col min="3346" max="3346" width="4.625" style="330" customWidth="1"/>
    <col min="3347" max="3347" width="5.875" style="330" customWidth="1"/>
    <col min="3348" max="3348" width="8.625" style="330" customWidth="1"/>
    <col min="3349" max="3349" width="4.25" style="330" customWidth="1"/>
    <col min="3350" max="3350" width="14.75" style="330" customWidth="1"/>
    <col min="3351" max="3584" width="9" style="330"/>
    <col min="3585" max="3585" width="8.875" style="330" customWidth="1"/>
    <col min="3586" max="3586" width="10.5" style="330" bestFit="1" customWidth="1"/>
    <col min="3587" max="3587" width="7.25" style="330" customWidth="1"/>
    <col min="3588" max="3588" width="7.5" style="330" customWidth="1"/>
    <col min="3589" max="3589" width="8.5" style="330" customWidth="1"/>
    <col min="3590" max="3590" width="7.5" style="330" customWidth="1"/>
    <col min="3591" max="3591" width="8.75" style="330" customWidth="1"/>
    <col min="3592" max="3592" width="8" style="330" customWidth="1"/>
    <col min="3593" max="3593" width="9.125" style="330" customWidth="1"/>
    <col min="3594" max="3594" width="9" style="330"/>
    <col min="3595" max="3595" width="8.625" style="330" customWidth="1"/>
    <col min="3596" max="3596" width="8.5" style="330" bestFit="1" customWidth="1"/>
    <col min="3597" max="3597" width="9.125" style="330" customWidth="1"/>
    <col min="3598" max="3598" width="8.75" style="330" customWidth="1"/>
    <col min="3599" max="3599" width="9.375" style="330" bestFit="1" customWidth="1"/>
    <col min="3600" max="3600" width="8.125" style="330" customWidth="1"/>
    <col min="3601" max="3601" width="5.875" style="330" customWidth="1"/>
    <col min="3602" max="3602" width="4.625" style="330" customWidth="1"/>
    <col min="3603" max="3603" width="5.875" style="330" customWidth="1"/>
    <col min="3604" max="3604" width="8.625" style="330" customWidth="1"/>
    <col min="3605" max="3605" width="4.25" style="330" customWidth="1"/>
    <col min="3606" max="3606" width="14.75" style="330" customWidth="1"/>
    <col min="3607" max="3840" width="9" style="330"/>
    <col min="3841" max="3841" width="8.875" style="330" customWidth="1"/>
    <col min="3842" max="3842" width="10.5" style="330" bestFit="1" customWidth="1"/>
    <col min="3843" max="3843" width="7.25" style="330" customWidth="1"/>
    <col min="3844" max="3844" width="7.5" style="330" customWidth="1"/>
    <col min="3845" max="3845" width="8.5" style="330" customWidth="1"/>
    <col min="3846" max="3846" width="7.5" style="330" customWidth="1"/>
    <col min="3847" max="3847" width="8.75" style="330" customWidth="1"/>
    <col min="3848" max="3848" width="8" style="330" customWidth="1"/>
    <col min="3849" max="3849" width="9.125" style="330" customWidth="1"/>
    <col min="3850" max="3850" width="9" style="330"/>
    <col min="3851" max="3851" width="8.625" style="330" customWidth="1"/>
    <col min="3852" max="3852" width="8.5" style="330" bestFit="1" customWidth="1"/>
    <col min="3853" max="3853" width="9.125" style="330" customWidth="1"/>
    <col min="3854" max="3854" width="8.75" style="330" customWidth="1"/>
    <col min="3855" max="3855" width="9.375" style="330" bestFit="1" customWidth="1"/>
    <col min="3856" max="3856" width="8.125" style="330" customWidth="1"/>
    <col min="3857" max="3857" width="5.875" style="330" customWidth="1"/>
    <col min="3858" max="3858" width="4.625" style="330" customWidth="1"/>
    <col min="3859" max="3859" width="5.875" style="330" customWidth="1"/>
    <col min="3860" max="3860" width="8.625" style="330" customWidth="1"/>
    <col min="3861" max="3861" width="4.25" style="330" customWidth="1"/>
    <col min="3862" max="3862" width="14.75" style="330" customWidth="1"/>
    <col min="3863" max="4096" width="9" style="330"/>
    <col min="4097" max="4097" width="8.875" style="330" customWidth="1"/>
    <col min="4098" max="4098" width="10.5" style="330" bestFit="1" customWidth="1"/>
    <col min="4099" max="4099" width="7.25" style="330" customWidth="1"/>
    <col min="4100" max="4100" width="7.5" style="330" customWidth="1"/>
    <col min="4101" max="4101" width="8.5" style="330" customWidth="1"/>
    <col min="4102" max="4102" width="7.5" style="330" customWidth="1"/>
    <col min="4103" max="4103" width="8.75" style="330" customWidth="1"/>
    <col min="4104" max="4104" width="8" style="330" customWidth="1"/>
    <col min="4105" max="4105" width="9.125" style="330" customWidth="1"/>
    <col min="4106" max="4106" width="9" style="330"/>
    <col min="4107" max="4107" width="8.625" style="330" customWidth="1"/>
    <col min="4108" max="4108" width="8.5" style="330" bestFit="1" customWidth="1"/>
    <col min="4109" max="4109" width="9.125" style="330" customWidth="1"/>
    <col min="4110" max="4110" width="8.75" style="330" customWidth="1"/>
    <col min="4111" max="4111" width="9.375" style="330" bestFit="1" customWidth="1"/>
    <col min="4112" max="4112" width="8.125" style="330" customWidth="1"/>
    <col min="4113" max="4113" width="5.875" style="330" customWidth="1"/>
    <col min="4114" max="4114" width="4.625" style="330" customWidth="1"/>
    <col min="4115" max="4115" width="5.875" style="330" customWidth="1"/>
    <col min="4116" max="4116" width="8.625" style="330" customWidth="1"/>
    <col min="4117" max="4117" width="4.25" style="330" customWidth="1"/>
    <col min="4118" max="4118" width="14.75" style="330" customWidth="1"/>
    <col min="4119" max="4352" width="9" style="330"/>
    <col min="4353" max="4353" width="8.875" style="330" customWidth="1"/>
    <col min="4354" max="4354" width="10.5" style="330" bestFit="1" customWidth="1"/>
    <col min="4355" max="4355" width="7.25" style="330" customWidth="1"/>
    <col min="4356" max="4356" width="7.5" style="330" customWidth="1"/>
    <col min="4357" max="4357" width="8.5" style="330" customWidth="1"/>
    <col min="4358" max="4358" width="7.5" style="330" customWidth="1"/>
    <col min="4359" max="4359" width="8.75" style="330" customWidth="1"/>
    <col min="4360" max="4360" width="8" style="330" customWidth="1"/>
    <col min="4361" max="4361" width="9.125" style="330" customWidth="1"/>
    <col min="4362" max="4362" width="9" style="330"/>
    <col min="4363" max="4363" width="8.625" style="330" customWidth="1"/>
    <col min="4364" max="4364" width="8.5" style="330" bestFit="1" customWidth="1"/>
    <col min="4365" max="4365" width="9.125" style="330" customWidth="1"/>
    <col min="4366" max="4366" width="8.75" style="330" customWidth="1"/>
    <col min="4367" max="4367" width="9.375" style="330" bestFit="1" customWidth="1"/>
    <col min="4368" max="4368" width="8.125" style="330" customWidth="1"/>
    <col min="4369" max="4369" width="5.875" style="330" customWidth="1"/>
    <col min="4370" max="4370" width="4.625" style="330" customWidth="1"/>
    <col min="4371" max="4371" width="5.875" style="330" customWidth="1"/>
    <col min="4372" max="4372" width="8.625" style="330" customWidth="1"/>
    <col min="4373" max="4373" width="4.25" style="330" customWidth="1"/>
    <col min="4374" max="4374" width="14.75" style="330" customWidth="1"/>
    <col min="4375" max="4608" width="9" style="330"/>
    <col min="4609" max="4609" width="8.875" style="330" customWidth="1"/>
    <col min="4610" max="4610" width="10.5" style="330" bestFit="1" customWidth="1"/>
    <col min="4611" max="4611" width="7.25" style="330" customWidth="1"/>
    <col min="4612" max="4612" width="7.5" style="330" customWidth="1"/>
    <col min="4613" max="4613" width="8.5" style="330" customWidth="1"/>
    <col min="4614" max="4614" width="7.5" style="330" customWidth="1"/>
    <col min="4615" max="4615" width="8.75" style="330" customWidth="1"/>
    <col min="4616" max="4616" width="8" style="330" customWidth="1"/>
    <col min="4617" max="4617" width="9.125" style="330" customWidth="1"/>
    <col min="4618" max="4618" width="9" style="330"/>
    <col min="4619" max="4619" width="8.625" style="330" customWidth="1"/>
    <col min="4620" max="4620" width="8.5" style="330" bestFit="1" customWidth="1"/>
    <col min="4621" max="4621" width="9.125" style="330" customWidth="1"/>
    <col min="4622" max="4622" width="8.75" style="330" customWidth="1"/>
    <col min="4623" max="4623" width="9.375" style="330" bestFit="1" customWidth="1"/>
    <col min="4624" max="4624" width="8.125" style="330" customWidth="1"/>
    <col min="4625" max="4625" width="5.875" style="330" customWidth="1"/>
    <col min="4626" max="4626" width="4.625" style="330" customWidth="1"/>
    <col min="4627" max="4627" width="5.875" style="330" customWidth="1"/>
    <col min="4628" max="4628" width="8.625" style="330" customWidth="1"/>
    <col min="4629" max="4629" width="4.25" style="330" customWidth="1"/>
    <col min="4630" max="4630" width="14.75" style="330" customWidth="1"/>
    <col min="4631" max="4864" width="9" style="330"/>
    <col min="4865" max="4865" width="8.875" style="330" customWidth="1"/>
    <col min="4866" max="4866" width="10.5" style="330" bestFit="1" customWidth="1"/>
    <col min="4867" max="4867" width="7.25" style="330" customWidth="1"/>
    <col min="4868" max="4868" width="7.5" style="330" customWidth="1"/>
    <col min="4869" max="4869" width="8.5" style="330" customWidth="1"/>
    <col min="4870" max="4870" width="7.5" style="330" customWidth="1"/>
    <col min="4871" max="4871" width="8.75" style="330" customWidth="1"/>
    <col min="4872" max="4872" width="8" style="330" customWidth="1"/>
    <col min="4873" max="4873" width="9.125" style="330" customWidth="1"/>
    <col min="4874" max="4874" width="9" style="330"/>
    <col min="4875" max="4875" width="8.625" style="330" customWidth="1"/>
    <col min="4876" max="4876" width="8.5" style="330" bestFit="1" customWidth="1"/>
    <col min="4877" max="4877" width="9.125" style="330" customWidth="1"/>
    <col min="4878" max="4878" width="8.75" style="330" customWidth="1"/>
    <col min="4879" max="4879" width="9.375" style="330" bestFit="1" customWidth="1"/>
    <col min="4880" max="4880" width="8.125" style="330" customWidth="1"/>
    <col min="4881" max="4881" width="5.875" style="330" customWidth="1"/>
    <col min="4882" max="4882" width="4.625" style="330" customWidth="1"/>
    <col min="4883" max="4883" width="5.875" style="330" customWidth="1"/>
    <col min="4884" max="4884" width="8.625" style="330" customWidth="1"/>
    <col min="4885" max="4885" width="4.25" style="330" customWidth="1"/>
    <col min="4886" max="4886" width="14.75" style="330" customWidth="1"/>
    <col min="4887" max="5120" width="9" style="330"/>
    <col min="5121" max="5121" width="8.875" style="330" customWidth="1"/>
    <col min="5122" max="5122" width="10.5" style="330" bestFit="1" customWidth="1"/>
    <col min="5123" max="5123" width="7.25" style="330" customWidth="1"/>
    <col min="5124" max="5124" width="7.5" style="330" customWidth="1"/>
    <col min="5125" max="5125" width="8.5" style="330" customWidth="1"/>
    <col min="5126" max="5126" width="7.5" style="330" customWidth="1"/>
    <col min="5127" max="5127" width="8.75" style="330" customWidth="1"/>
    <col min="5128" max="5128" width="8" style="330" customWidth="1"/>
    <col min="5129" max="5129" width="9.125" style="330" customWidth="1"/>
    <col min="5130" max="5130" width="9" style="330"/>
    <col min="5131" max="5131" width="8.625" style="330" customWidth="1"/>
    <col min="5132" max="5132" width="8.5" style="330" bestFit="1" customWidth="1"/>
    <col min="5133" max="5133" width="9.125" style="330" customWidth="1"/>
    <col min="5134" max="5134" width="8.75" style="330" customWidth="1"/>
    <col min="5135" max="5135" width="9.375" style="330" bestFit="1" customWidth="1"/>
    <col min="5136" max="5136" width="8.125" style="330" customWidth="1"/>
    <col min="5137" max="5137" width="5.875" style="330" customWidth="1"/>
    <col min="5138" max="5138" width="4.625" style="330" customWidth="1"/>
    <col min="5139" max="5139" width="5.875" style="330" customWidth="1"/>
    <col min="5140" max="5140" width="8.625" style="330" customWidth="1"/>
    <col min="5141" max="5141" width="4.25" style="330" customWidth="1"/>
    <col min="5142" max="5142" width="14.75" style="330" customWidth="1"/>
    <col min="5143" max="5376" width="9" style="330"/>
    <col min="5377" max="5377" width="8.875" style="330" customWidth="1"/>
    <col min="5378" max="5378" width="10.5" style="330" bestFit="1" customWidth="1"/>
    <col min="5379" max="5379" width="7.25" style="330" customWidth="1"/>
    <col min="5380" max="5380" width="7.5" style="330" customWidth="1"/>
    <col min="5381" max="5381" width="8.5" style="330" customWidth="1"/>
    <col min="5382" max="5382" width="7.5" style="330" customWidth="1"/>
    <col min="5383" max="5383" width="8.75" style="330" customWidth="1"/>
    <col min="5384" max="5384" width="8" style="330" customWidth="1"/>
    <col min="5385" max="5385" width="9.125" style="330" customWidth="1"/>
    <col min="5386" max="5386" width="9" style="330"/>
    <col min="5387" max="5387" width="8.625" style="330" customWidth="1"/>
    <col min="5388" max="5388" width="8.5" style="330" bestFit="1" customWidth="1"/>
    <col min="5389" max="5389" width="9.125" style="330" customWidth="1"/>
    <col min="5390" max="5390" width="8.75" style="330" customWidth="1"/>
    <col min="5391" max="5391" width="9.375" style="330" bestFit="1" customWidth="1"/>
    <col min="5392" max="5392" width="8.125" style="330" customWidth="1"/>
    <col min="5393" max="5393" width="5.875" style="330" customWidth="1"/>
    <col min="5394" max="5394" width="4.625" style="330" customWidth="1"/>
    <col min="5395" max="5395" width="5.875" style="330" customWidth="1"/>
    <col min="5396" max="5396" width="8.625" style="330" customWidth="1"/>
    <col min="5397" max="5397" width="4.25" style="330" customWidth="1"/>
    <col min="5398" max="5398" width="14.75" style="330" customWidth="1"/>
    <col min="5399" max="5632" width="9" style="330"/>
    <col min="5633" max="5633" width="8.875" style="330" customWidth="1"/>
    <col min="5634" max="5634" width="10.5" style="330" bestFit="1" customWidth="1"/>
    <col min="5635" max="5635" width="7.25" style="330" customWidth="1"/>
    <col min="5636" max="5636" width="7.5" style="330" customWidth="1"/>
    <col min="5637" max="5637" width="8.5" style="330" customWidth="1"/>
    <col min="5638" max="5638" width="7.5" style="330" customWidth="1"/>
    <col min="5639" max="5639" width="8.75" style="330" customWidth="1"/>
    <col min="5640" max="5640" width="8" style="330" customWidth="1"/>
    <col min="5641" max="5641" width="9.125" style="330" customWidth="1"/>
    <col min="5642" max="5642" width="9" style="330"/>
    <col min="5643" max="5643" width="8.625" style="330" customWidth="1"/>
    <col min="5644" max="5644" width="8.5" style="330" bestFit="1" customWidth="1"/>
    <col min="5645" max="5645" width="9.125" style="330" customWidth="1"/>
    <col min="5646" max="5646" width="8.75" style="330" customWidth="1"/>
    <col min="5647" max="5647" width="9.375" style="330" bestFit="1" customWidth="1"/>
    <col min="5648" max="5648" width="8.125" style="330" customWidth="1"/>
    <col min="5649" max="5649" width="5.875" style="330" customWidth="1"/>
    <col min="5650" max="5650" width="4.625" style="330" customWidth="1"/>
    <col min="5651" max="5651" width="5.875" style="330" customWidth="1"/>
    <col min="5652" max="5652" width="8.625" style="330" customWidth="1"/>
    <col min="5653" max="5653" width="4.25" style="330" customWidth="1"/>
    <col min="5654" max="5654" width="14.75" style="330" customWidth="1"/>
    <col min="5655" max="5888" width="9" style="330"/>
    <col min="5889" max="5889" width="8.875" style="330" customWidth="1"/>
    <col min="5890" max="5890" width="10.5" style="330" bestFit="1" customWidth="1"/>
    <col min="5891" max="5891" width="7.25" style="330" customWidth="1"/>
    <col min="5892" max="5892" width="7.5" style="330" customWidth="1"/>
    <col min="5893" max="5893" width="8.5" style="330" customWidth="1"/>
    <col min="5894" max="5894" width="7.5" style="330" customWidth="1"/>
    <col min="5895" max="5895" width="8.75" style="330" customWidth="1"/>
    <col min="5896" max="5896" width="8" style="330" customWidth="1"/>
    <col min="5897" max="5897" width="9.125" style="330" customWidth="1"/>
    <col min="5898" max="5898" width="9" style="330"/>
    <col min="5899" max="5899" width="8.625" style="330" customWidth="1"/>
    <col min="5900" max="5900" width="8.5" style="330" bestFit="1" customWidth="1"/>
    <col min="5901" max="5901" width="9.125" style="330" customWidth="1"/>
    <col min="5902" max="5902" width="8.75" style="330" customWidth="1"/>
    <col min="5903" max="5903" width="9.375" style="330" bestFit="1" customWidth="1"/>
    <col min="5904" max="5904" width="8.125" style="330" customWidth="1"/>
    <col min="5905" max="5905" width="5.875" style="330" customWidth="1"/>
    <col min="5906" max="5906" width="4.625" style="330" customWidth="1"/>
    <col min="5907" max="5907" width="5.875" style="330" customWidth="1"/>
    <col min="5908" max="5908" width="8.625" style="330" customWidth="1"/>
    <col min="5909" max="5909" width="4.25" style="330" customWidth="1"/>
    <col min="5910" max="5910" width="14.75" style="330" customWidth="1"/>
    <col min="5911" max="6144" width="9" style="330"/>
    <col min="6145" max="6145" width="8.875" style="330" customWidth="1"/>
    <col min="6146" max="6146" width="10.5" style="330" bestFit="1" customWidth="1"/>
    <col min="6147" max="6147" width="7.25" style="330" customWidth="1"/>
    <col min="6148" max="6148" width="7.5" style="330" customWidth="1"/>
    <col min="6149" max="6149" width="8.5" style="330" customWidth="1"/>
    <col min="6150" max="6150" width="7.5" style="330" customWidth="1"/>
    <col min="6151" max="6151" width="8.75" style="330" customWidth="1"/>
    <col min="6152" max="6152" width="8" style="330" customWidth="1"/>
    <col min="6153" max="6153" width="9.125" style="330" customWidth="1"/>
    <col min="6154" max="6154" width="9" style="330"/>
    <col min="6155" max="6155" width="8.625" style="330" customWidth="1"/>
    <col min="6156" max="6156" width="8.5" style="330" bestFit="1" customWidth="1"/>
    <col min="6157" max="6157" width="9.125" style="330" customWidth="1"/>
    <col min="6158" max="6158" width="8.75" style="330" customWidth="1"/>
    <col min="6159" max="6159" width="9.375" style="330" bestFit="1" customWidth="1"/>
    <col min="6160" max="6160" width="8.125" style="330" customWidth="1"/>
    <col min="6161" max="6161" width="5.875" style="330" customWidth="1"/>
    <col min="6162" max="6162" width="4.625" style="330" customWidth="1"/>
    <col min="6163" max="6163" width="5.875" style="330" customWidth="1"/>
    <col min="6164" max="6164" width="8.625" style="330" customWidth="1"/>
    <col min="6165" max="6165" width="4.25" style="330" customWidth="1"/>
    <col min="6166" max="6166" width="14.75" style="330" customWidth="1"/>
    <col min="6167" max="6400" width="9" style="330"/>
    <col min="6401" max="6401" width="8.875" style="330" customWidth="1"/>
    <col min="6402" max="6402" width="10.5" style="330" bestFit="1" customWidth="1"/>
    <col min="6403" max="6403" width="7.25" style="330" customWidth="1"/>
    <col min="6404" max="6404" width="7.5" style="330" customWidth="1"/>
    <col min="6405" max="6405" width="8.5" style="330" customWidth="1"/>
    <col min="6406" max="6406" width="7.5" style="330" customWidth="1"/>
    <col min="6407" max="6407" width="8.75" style="330" customWidth="1"/>
    <col min="6408" max="6408" width="8" style="330" customWidth="1"/>
    <col min="6409" max="6409" width="9.125" style="330" customWidth="1"/>
    <col min="6410" max="6410" width="9" style="330"/>
    <col min="6411" max="6411" width="8.625" style="330" customWidth="1"/>
    <col min="6412" max="6412" width="8.5" style="330" bestFit="1" customWidth="1"/>
    <col min="6413" max="6413" width="9.125" style="330" customWidth="1"/>
    <col min="6414" max="6414" width="8.75" style="330" customWidth="1"/>
    <col min="6415" max="6415" width="9.375" style="330" bestFit="1" customWidth="1"/>
    <col min="6416" max="6416" width="8.125" style="330" customWidth="1"/>
    <col min="6417" max="6417" width="5.875" style="330" customWidth="1"/>
    <col min="6418" max="6418" width="4.625" style="330" customWidth="1"/>
    <col min="6419" max="6419" width="5.875" style="330" customWidth="1"/>
    <col min="6420" max="6420" width="8.625" style="330" customWidth="1"/>
    <col min="6421" max="6421" width="4.25" style="330" customWidth="1"/>
    <col min="6422" max="6422" width="14.75" style="330" customWidth="1"/>
    <col min="6423" max="6656" width="9" style="330"/>
    <col min="6657" max="6657" width="8.875" style="330" customWidth="1"/>
    <col min="6658" max="6658" width="10.5" style="330" bestFit="1" customWidth="1"/>
    <col min="6659" max="6659" width="7.25" style="330" customWidth="1"/>
    <col min="6660" max="6660" width="7.5" style="330" customWidth="1"/>
    <col min="6661" max="6661" width="8.5" style="330" customWidth="1"/>
    <col min="6662" max="6662" width="7.5" style="330" customWidth="1"/>
    <col min="6663" max="6663" width="8.75" style="330" customWidth="1"/>
    <col min="6664" max="6664" width="8" style="330" customWidth="1"/>
    <col min="6665" max="6665" width="9.125" style="330" customWidth="1"/>
    <col min="6666" max="6666" width="9" style="330"/>
    <col min="6667" max="6667" width="8.625" style="330" customWidth="1"/>
    <col min="6668" max="6668" width="8.5" style="330" bestFit="1" customWidth="1"/>
    <col min="6669" max="6669" width="9.125" style="330" customWidth="1"/>
    <col min="6670" max="6670" width="8.75" style="330" customWidth="1"/>
    <col min="6671" max="6671" width="9.375" style="330" bestFit="1" customWidth="1"/>
    <col min="6672" max="6672" width="8.125" style="330" customWidth="1"/>
    <col min="6673" max="6673" width="5.875" style="330" customWidth="1"/>
    <col min="6674" max="6674" width="4.625" style="330" customWidth="1"/>
    <col min="6675" max="6675" width="5.875" style="330" customWidth="1"/>
    <col min="6676" max="6676" width="8.625" style="330" customWidth="1"/>
    <col min="6677" max="6677" width="4.25" style="330" customWidth="1"/>
    <col min="6678" max="6678" width="14.75" style="330" customWidth="1"/>
    <col min="6679" max="6912" width="9" style="330"/>
    <col min="6913" max="6913" width="8.875" style="330" customWidth="1"/>
    <col min="6914" max="6914" width="10.5" style="330" bestFit="1" customWidth="1"/>
    <col min="6915" max="6915" width="7.25" style="330" customWidth="1"/>
    <col min="6916" max="6916" width="7.5" style="330" customWidth="1"/>
    <col min="6917" max="6917" width="8.5" style="330" customWidth="1"/>
    <col min="6918" max="6918" width="7.5" style="330" customWidth="1"/>
    <col min="6919" max="6919" width="8.75" style="330" customWidth="1"/>
    <col min="6920" max="6920" width="8" style="330" customWidth="1"/>
    <col min="6921" max="6921" width="9.125" style="330" customWidth="1"/>
    <col min="6922" max="6922" width="9" style="330"/>
    <col min="6923" max="6923" width="8.625" style="330" customWidth="1"/>
    <col min="6924" max="6924" width="8.5" style="330" bestFit="1" customWidth="1"/>
    <col min="6925" max="6925" width="9.125" style="330" customWidth="1"/>
    <col min="6926" max="6926" width="8.75" style="330" customWidth="1"/>
    <col min="6927" max="6927" width="9.375" style="330" bestFit="1" customWidth="1"/>
    <col min="6928" max="6928" width="8.125" style="330" customWidth="1"/>
    <col min="6929" max="6929" width="5.875" style="330" customWidth="1"/>
    <col min="6930" max="6930" width="4.625" style="330" customWidth="1"/>
    <col min="6931" max="6931" width="5.875" style="330" customWidth="1"/>
    <col min="6932" max="6932" width="8.625" style="330" customWidth="1"/>
    <col min="6933" max="6933" width="4.25" style="330" customWidth="1"/>
    <col min="6934" max="6934" width="14.75" style="330" customWidth="1"/>
    <col min="6935" max="7168" width="9" style="330"/>
    <col min="7169" max="7169" width="8.875" style="330" customWidth="1"/>
    <col min="7170" max="7170" width="10.5" style="330" bestFit="1" customWidth="1"/>
    <col min="7171" max="7171" width="7.25" style="330" customWidth="1"/>
    <col min="7172" max="7172" width="7.5" style="330" customWidth="1"/>
    <col min="7173" max="7173" width="8.5" style="330" customWidth="1"/>
    <col min="7174" max="7174" width="7.5" style="330" customWidth="1"/>
    <col min="7175" max="7175" width="8.75" style="330" customWidth="1"/>
    <col min="7176" max="7176" width="8" style="330" customWidth="1"/>
    <col min="7177" max="7177" width="9.125" style="330" customWidth="1"/>
    <col min="7178" max="7178" width="9" style="330"/>
    <col min="7179" max="7179" width="8.625" style="330" customWidth="1"/>
    <col min="7180" max="7180" width="8.5" style="330" bestFit="1" customWidth="1"/>
    <col min="7181" max="7181" width="9.125" style="330" customWidth="1"/>
    <col min="7182" max="7182" width="8.75" style="330" customWidth="1"/>
    <col min="7183" max="7183" width="9.375" style="330" bestFit="1" customWidth="1"/>
    <col min="7184" max="7184" width="8.125" style="330" customWidth="1"/>
    <col min="7185" max="7185" width="5.875" style="330" customWidth="1"/>
    <col min="7186" max="7186" width="4.625" style="330" customWidth="1"/>
    <col min="7187" max="7187" width="5.875" style="330" customWidth="1"/>
    <col min="7188" max="7188" width="8.625" style="330" customWidth="1"/>
    <col min="7189" max="7189" width="4.25" style="330" customWidth="1"/>
    <col min="7190" max="7190" width="14.75" style="330" customWidth="1"/>
    <col min="7191" max="7424" width="9" style="330"/>
    <col min="7425" max="7425" width="8.875" style="330" customWidth="1"/>
    <col min="7426" max="7426" width="10.5" style="330" bestFit="1" customWidth="1"/>
    <col min="7427" max="7427" width="7.25" style="330" customWidth="1"/>
    <col min="7428" max="7428" width="7.5" style="330" customWidth="1"/>
    <col min="7429" max="7429" width="8.5" style="330" customWidth="1"/>
    <col min="7430" max="7430" width="7.5" style="330" customWidth="1"/>
    <col min="7431" max="7431" width="8.75" style="330" customWidth="1"/>
    <col min="7432" max="7432" width="8" style="330" customWidth="1"/>
    <col min="7433" max="7433" width="9.125" style="330" customWidth="1"/>
    <col min="7434" max="7434" width="9" style="330"/>
    <col min="7435" max="7435" width="8.625" style="330" customWidth="1"/>
    <col min="7436" max="7436" width="8.5" style="330" bestFit="1" customWidth="1"/>
    <col min="7437" max="7437" width="9.125" style="330" customWidth="1"/>
    <col min="7438" max="7438" width="8.75" style="330" customWidth="1"/>
    <col min="7439" max="7439" width="9.375" style="330" bestFit="1" customWidth="1"/>
    <col min="7440" max="7440" width="8.125" style="330" customWidth="1"/>
    <col min="7441" max="7441" width="5.875" style="330" customWidth="1"/>
    <col min="7442" max="7442" width="4.625" style="330" customWidth="1"/>
    <col min="7443" max="7443" width="5.875" style="330" customWidth="1"/>
    <col min="7444" max="7444" width="8.625" style="330" customWidth="1"/>
    <col min="7445" max="7445" width="4.25" style="330" customWidth="1"/>
    <col min="7446" max="7446" width="14.75" style="330" customWidth="1"/>
    <col min="7447" max="7680" width="9" style="330"/>
    <col min="7681" max="7681" width="8.875" style="330" customWidth="1"/>
    <col min="7682" max="7682" width="10.5" style="330" bestFit="1" customWidth="1"/>
    <col min="7683" max="7683" width="7.25" style="330" customWidth="1"/>
    <col min="7684" max="7684" width="7.5" style="330" customWidth="1"/>
    <col min="7685" max="7685" width="8.5" style="330" customWidth="1"/>
    <col min="7686" max="7686" width="7.5" style="330" customWidth="1"/>
    <col min="7687" max="7687" width="8.75" style="330" customWidth="1"/>
    <col min="7688" max="7688" width="8" style="330" customWidth="1"/>
    <col min="7689" max="7689" width="9.125" style="330" customWidth="1"/>
    <col min="7690" max="7690" width="9" style="330"/>
    <col min="7691" max="7691" width="8.625" style="330" customWidth="1"/>
    <col min="7692" max="7692" width="8.5" style="330" bestFit="1" customWidth="1"/>
    <col min="7693" max="7693" width="9.125" style="330" customWidth="1"/>
    <col min="7694" max="7694" width="8.75" style="330" customWidth="1"/>
    <col min="7695" max="7695" width="9.375" style="330" bestFit="1" customWidth="1"/>
    <col min="7696" max="7696" width="8.125" style="330" customWidth="1"/>
    <col min="7697" max="7697" width="5.875" style="330" customWidth="1"/>
    <col min="7698" max="7698" width="4.625" style="330" customWidth="1"/>
    <col min="7699" max="7699" width="5.875" style="330" customWidth="1"/>
    <col min="7700" max="7700" width="8.625" style="330" customWidth="1"/>
    <col min="7701" max="7701" width="4.25" style="330" customWidth="1"/>
    <col min="7702" max="7702" width="14.75" style="330" customWidth="1"/>
    <col min="7703" max="7936" width="9" style="330"/>
    <col min="7937" max="7937" width="8.875" style="330" customWidth="1"/>
    <col min="7938" max="7938" width="10.5" style="330" bestFit="1" customWidth="1"/>
    <col min="7939" max="7939" width="7.25" style="330" customWidth="1"/>
    <col min="7940" max="7940" width="7.5" style="330" customWidth="1"/>
    <col min="7941" max="7941" width="8.5" style="330" customWidth="1"/>
    <col min="7942" max="7942" width="7.5" style="330" customWidth="1"/>
    <col min="7943" max="7943" width="8.75" style="330" customWidth="1"/>
    <col min="7944" max="7944" width="8" style="330" customWidth="1"/>
    <col min="7945" max="7945" width="9.125" style="330" customWidth="1"/>
    <col min="7946" max="7946" width="9" style="330"/>
    <col min="7947" max="7947" width="8.625" style="330" customWidth="1"/>
    <col min="7948" max="7948" width="8.5" style="330" bestFit="1" customWidth="1"/>
    <col min="7949" max="7949" width="9.125" style="330" customWidth="1"/>
    <col min="7950" max="7950" width="8.75" style="330" customWidth="1"/>
    <col min="7951" max="7951" width="9.375" style="330" bestFit="1" customWidth="1"/>
    <col min="7952" max="7952" width="8.125" style="330" customWidth="1"/>
    <col min="7953" max="7953" width="5.875" style="330" customWidth="1"/>
    <col min="7954" max="7954" width="4.625" style="330" customWidth="1"/>
    <col min="7955" max="7955" width="5.875" style="330" customWidth="1"/>
    <col min="7956" max="7956" width="8.625" style="330" customWidth="1"/>
    <col min="7957" max="7957" width="4.25" style="330" customWidth="1"/>
    <col min="7958" max="7958" width="14.75" style="330" customWidth="1"/>
    <col min="7959" max="8192" width="9" style="330"/>
    <col min="8193" max="8193" width="8.875" style="330" customWidth="1"/>
    <col min="8194" max="8194" width="10.5" style="330" bestFit="1" customWidth="1"/>
    <col min="8195" max="8195" width="7.25" style="330" customWidth="1"/>
    <col min="8196" max="8196" width="7.5" style="330" customWidth="1"/>
    <col min="8197" max="8197" width="8.5" style="330" customWidth="1"/>
    <col min="8198" max="8198" width="7.5" style="330" customWidth="1"/>
    <col min="8199" max="8199" width="8.75" style="330" customWidth="1"/>
    <col min="8200" max="8200" width="8" style="330" customWidth="1"/>
    <col min="8201" max="8201" width="9.125" style="330" customWidth="1"/>
    <col min="8202" max="8202" width="9" style="330"/>
    <col min="8203" max="8203" width="8.625" style="330" customWidth="1"/>
    <col min="8204" max="8204" width="8.5" style="330" bestFit="1" customWidth="1"/>
    <col min="8205" max="8205" width="9.125" style="330" customWidth="1"/>
    <col min="8206" max="8206" width="8.75" style="330" customWidth="1"/>
    <col min="8207" max="8207" width="9.375" style="330" bestFit="1" customWidth="1"/>
    <col min="8208" max="8208" width="8.125" style="330" customWidth="1"/>
    <col min="8209" max="8209" width="5.875" style="330" customWidth="1"/>
    <col min="8210" max="8210" width="4.625" style="330" customWidth="1"/>
    <col min="8211" max="8211" width="5.875" style="330" customWidth="1"/>
    <col min="8212" max="8212" width="8.625" style="330" customWidth="1"/>
    <col min="8213" max="8213" width="4.25" style="330" customWidth="1"/>
    <col min="8214" max="8214" width="14.75" style="330" customWidth="1"/>
    <col min="8215" max="8448" width="9" style="330"/>
    <col min="8449" max="8449" width="8.875" style="330" customWidth="1"/>
    <col min="8450" max="8450" width="10.5" style="330" bestFit="1" customWidth="1"/>
    <col min="8451" max="8451" width="7.25" style="330" customWidth="1"/>
    <col min="8452" max="8452" width="7.5" style="330" customWidth="1"/>
    <col min="8453" max="8453" width="8.5" style="330" customWidth="1"/>
    <col min="8454" max="8454" width="7.5" style="330" customWidth="1"/>
    <col min="8455" max="8455" width="8.75" style="330" customWidth="1"/>
    <col min="8456" max="8456" width="8" style="330" customWidth="1"/>
    <col min="8457" max="8457" width="9.125" style="330" customWidth="1"/>
    <col min="8458" max="8458" width="9" style="330"/>
    <col min="8459" max="8459" width="8.625" style="330" customWidth="1"/>
    <col min="8460" max="8460" width="8.5" style="330" bestFit="1" customWidth="1"/>
    <col min="8461" max="8461" width="9.125" style="330" customWidth="1"/>
    <col min="8462" max="8462" width="8.75" style="330" customWidth="1"/>
    <col min="8463" max="8463" width="9.375" style="330" bestFit="1" customWidth="1"/>
    <col min="8464" max="8464" width="8.125" style="330" customWidth="1"/>
    <col min="8465" max="8465" width="5.875" style="330" customWidth="1"/>
    <col min="8466" max="8466" width="4.625" style="330" customWidth="1"/>
    <col min="8467" max="8467" width="5.875" style="330" customWidth="1"/>
    <col min="8468" max="8468" width="8.625" style="330" customWidth="1"/>
    <col min="8469" max="8469" width="4.25" style="330" customWidth="1"/>
    <col min="8470" max="8470" width="14.75" style="330" customWidth="1"/>
    <col min="8471" max="8704" width="9" style="330"/>
    <col min="8705" max="8705" width="8.875" style="330" customWidth="1"/>
    <col min="8706" max="8706" width="10.5" style="330" bestFit="1" customWidth="1"/>
    <col min="8707" max="8707" width="7.25" style="330" customWidth="1"/>
    <col min="8708" max="8708" width="7.5" style="330" customWidth="1"/>
    <col min="8709" max="8709" width="8.5" style="330" customWidth="1"/>
    <col min="8710" max="8710" width="7.5" style="330" customWidth="1"/>
    <col min="8711" max="8711" width="8.75" style="330" customWidth="1"/>
    <col min="8712" max="8712" width="8" style="330" customWidth="1"/>
    <col min="8713" max="8713" width="9.125" style="330" customWidth="1"/>
    <col min="8714" max="8714" width="9" style="330"/>
    <col min="8715" max="8715" width="8.625" style="330" customWidth="1"/>
    <col min="8716" max="8716" width="8.5" style="330" bestFit="1" customWidth="1"/>
    <col min="8717" max="8717" width="9.125" style="330" customWidth="1"/>
    <col min="8718" max="8718" width="8.75" style="330" customWidth="1"/>
    <col min="8719" max="8719" width="9.375" style="330" bestFit="1" customWidth="1"/>
    <col min="8720" max="8720" width="8.125" style="330" customWidth="1"/>
    <col min="8721" max="8721" width="5.875" style="330" customWidth="1"/>
    <col min="8722" max="8722" width="4.625" style="330" customWidth="1"/>
    <col min="8723" max="8723" width="5.875" style="330" customWidth="1"/>
    <col min="8724" max="8724" width="8.625" style="330" customWidth="1"/>
    <col min="8725" max="8725" width="4.25" style="330" customWidth="1"/>
    <col min="8726" max="8726" width="14.75" style="330" customWidth="1"/>
    <col min="8727" max="8960" width="9" style="330"/>
    <col min="8961" max="8961" width="8.875" style="330" customWidth="1"/>
    <col min="8962" max="8962" width="10.5" style="330" bestFit="1" customWidth="1"/>
    <col min="8963" max="8963" width="7.25" style="330" customWidth="1"/>
    <col min="8964" max="8964" width="7.5" style="330" customWidth="1"/>
    <col min="8965" max="8965" width="8.5" style="330" customWidth="1"/>
    <col min="8966" max="8966" width="7.5" style="330" customWidth="1"/>
    <col min="8967" max="8967" width="8.75" style="330" customWidth="1"/>
    <col min="8968" max="8968" width="8" style="330" customWidth="1"/>
    <col min="8969" max="8969" width="9.125" style="330" customWidth="1"/>
    <col min="8970" max="8970" width="9" style="330"/>
    <col min="8971" max="8971" width="8.625" style="330" customWidth="1"/>
    <col min="8972" max="8972" width="8.5" style="330" bestFit="1" customWidth="1"/>
    <col min="8973" max="8973" width="9.125" style="330" customWidth="1"/>
    <col min="8974" max="8974" width="8.75" style="330" customWidth="1"/>
    <col min="8975" max="8975" width="9.375" style="330" bestFit="1" customWidth="1"/>
    <col min="8976" max="8976" width="8.125" style="330" customWidth="1"/>
    <col min="8977" max="8977" width="5.875" style="330" customWidth="1"/>
    <col min="8978" max="8978" width="4.625" style="330" customWidth="1"/>
    <col min="8979" max="8979" width="5.875" style="330" customWidth="1"/>
    <col min="8980" max="8980" width="8.625" style="330" customWidth="1"/>
    <col min="8981" max="8981" width="4.25" style="330" customWidth="1"/>
    <col min="8982" max="8982" width="14.75" style="330" customWidth="1"/>
    <col min="8983" max="9216" width="9" style="330"/>
    <col min="9217" max="9217" width="8.875" style="330" customWidth="1"/>
    <col min="9218" max="9218" width="10.5" style="330" bestFit="1" customWidth="1"/>
    <col min="9219" max="9219" width="7.25" style="330" customWidth="1"/>
    <col min="9220" max="9220" width="7.5" style="330" customWidth="1"/>
    <col min="9221" max="9221" width="8.5" style="330" customWidth="1"/>
    <col min="9222" max="9222" width="7.5" style="330" customWidth="1"/>
    <col min="9223" max="9223" width="8.75" style="330" customWidth="1"/>
    <col min="9224" max="9224" width="8" style="330" customWidth="1"/>
    <col min="9225" max="9225" width="9.125" style="330" customWidth="1"/>
    <col min="9226" max="9226" width="9" style="330"/>
    <col min="9227" max="9227" width="8.625" style="330" customWidth="1"/>
    <col min="9228" max="9228" width="8.5" style="330" bestFit="1" customWidth="1"/>
    <col min="9229" max="9229" width="9.125" style="330" customWidth="1"/>
    <col min="9230" max="9230" width="8.75" style="330" customWidth="1"/>
    <col min="9231" max="9231" width="9.375" style="330" bestFit="1" customWidth="1"/>
    <col min="9232" max="9232" width="8.125" style="330" customWidth="1"/>
    <col min="9233" max="9233" width="5.875" style="330" customWidth="1"/>
    <col min="9234" max="9234" width="4.625" style="330" customWidth="1"/>
    <col min="9235" max="9235" width="5.875" style="330" customWidth="1"/>
    <col min="9236" max="9236" width="8.625" style="330" customWidth="1"/>
    <col min="9237" max="9237" width="4.25" style="330" customWidth="1"/>
    <col min="9238" max="9238" width="14.75" style="330" customWidth="1"/>
    <col min="9239" max="9472" width="9" style="330"/>
    <col min="9473" max="9473" width="8.875" style="330" customWidth="1"/>
    <col min="9474" max="9474" width="10.5" style="330" bestFit="1" customWidth="1"/>
    <col min="9475" max="9475" width="7.25" style="330" customWidth="1"/>
    <col min="9476" max="9476" width="7.5" style="330" customWidth="1"/>
    <col min="9477" max="9477" width="8.5" style="330" customWidth="1"/>
    <col min="9478" max="9478" width="7.5" style="330" customWidth="1"/>
    <col min="9479" max="9479" width="8.75" style="330" customWidth="1"/>
    <col min="9480" max="9480" width="8" style="330" customWidth="1"/>
    <col min="9481" max="9481" width="9.125" style="330" customWidth="1"/>
    <col min="9482" max="9482" width="9" style="330"/>
    <col min="9483" max="9483" width="8.625" style="330" customWidth="1"/>
    <col min="9484" max="9484" width="8.5" style="330" bestFit="1" customWidth="1"/>
    <col min="9485" max="9485" width="9.125" style="330" customWidth="1"/>
    <col min="9486" max="9486" width="8.75" style="330" customWidth="1"/>
    <col min="9487" max="9487" width="9.375" style="330" bestFit="1" customWidth="1"/>
    <col min="9488" max="9488" width="8.125" style="330" customWidth="1"/>
    <col min="9489" max="9489" width="5.875" style="330" customWidth="1"/>
    <col min="9490" max="9490" width="4.625" style="330" customWidth="1"/>
    <col min="9491" max="9491" width="5.875" style="330" customWidth="1"/>
    <col min="9492" max="9492" width="8.625" style="330" customWidth="1"/>
    <col min="9493" max="9493" width="4.25" style="330" customWidth="1"/>
    <col min="9494" max="9494" width="14.75" style="330" customWidth="1"/>
    <col min="9495" max="9728" width="9" style="330"/>
    <col min="9729" max="9729" width="8.875" style="330" customWidth="1"/>
    <col min="9730" max="9730" width="10.5" style="330" bestFit="1" customWidth="1"/>
    <col min="9731" max="9731" width="7.25" style="330" customWidth="1"/>
    <col min="9732" max="9732" width="7.5" style="330" customWidth="1"/>
    <col min="9733" max="9733" width="8.5" style="330" customWidth="1"/>
    <col min="9734" max="9734" width="7.5" style="330" customWidth="1"/>
    <col min="9735" max="9735" width="8.75" style="330" customWidth="1"/>
    <col min="9736" max="9736" width="8" style="330" customWidth="1"/>
    <col min="9737" max="9737" width="9.125" style="330" customWidth="1"/>
    <col min="9738" max="9738" width="9" style="330"/>
    <col min="9739" max="9739" width="8.625" style="330" customWidth="1"/>
    <col min="9740" max="9740" width="8.5" style="330" bestFit="1" customWidth="1"/>
    <col min="9741" max="9741" width="9.125" style="330" customWidth="1"/>
    <col min="9742" max="9742" width="8.75" style="330" customWidth="1"/>
    <col min="9743" max="9743" width="9.375" style="330" bestFit="1" customWidth="1"/>
    <col min="9744" max="9744" width="8.125" style="330" customWidth="1"/>
    <col min="9745" max="9745" width="5.875" style="330" customWidth="1"/>
    <col min="9746" max="9746" width="4.625" style="330" customWidth="1"/>
    <col min="9747" max="9747" width="5.875" style="330" customWidth="1"/>
    <col min="9748" max="9748" width="8.625" style="330" customWidth="1"/>
    <col min="9749" max="9749" width="4.25" style="330" customWidth="1"/>
    <col min="9750" max="9750" width="14.75" style="330" customWidth="1"/>
    <col min="9751" max="9984" width="9" style="330"/>
    <col min="9985" max="9985" width="8.875" style="330" customWidth="1"/>
    <col min="9986" max="9986" width="10.5" style="330" bestFit="1" customWidth="1"/>
    <col min="9987" max="9987" width="7.25" style="330" customWidth="1"/>
    <col min="9988" max="9988" width="7.5" style="330" customWidth="1"/>
    <col min="9989" max="9989" width="8.5" style="330" customWidth="1"/>
    <col min="9990" max="9990" width="7.5" style="330" customWidth="1"/>
    <col min="9991" max="9991" width="8.75" style="330" customWidth="1"/>
    <col min="9992" max="9992" width="8" style="330" customWidth="1"/>
    <col min="9993" max="9993" width="9.125" style="330" customWidth="1"/>
    <col min="9994" max="9994" width="9" style="330"/>
    <col min="9995" max="9995" width="8.625" style="330" customWidth="1"/>
    <col min="9996" max="9996" width="8.5" style="330" bestFit="1" customWidth="1"/>
    <col min="9997" max="9997" width="9.125" style="330" customWidth="1"/>
    <col min="9998" max="9998" width="8.75" style="330" customWidth="1"/>
    <col min="9999" max="9999" width="9.375" style="330" bestFit="1" customWidth="1"/>
    <col min="10000" max="10000" width="8.125" style="330" customWidth="1"/>
    <col min="10001" max="10001" width="5.875" style="330" customWidth="1"/>
    <col min="10002" max="10002" width="4.625" style="330" customWidth="1"/>
    <col min="10003" max="10003" width="5.875" style="330" customWidth="1"/>
    <col min="10004" max="10004" width="8.625" style="330" customWidth="1"/>
    <col min="10005" max="10005" width="4.25" style="330" customWidth="1"/>
    <col min="10006" max="10006" width="14.75" style="330" customWidth="1"/>
    <col min="10007" max="10240" width="9" style="330"/>
    <col min="10241" max="10241" width="8.875" style="330" customWidth="1"/>
    <col min="10242" max="10242" width="10.5" style="330" bestFit="1" customWidth="1"/>
    <col min="10243" max="10243" width="7.25" style="330" customWidth="1"/>
    <col min="10244" max="10244" width="7.5" style="330" customWidth="1"/>
    <col min="10245" max="10245" width="8.5" style="330" customWidth="1"/>
    <col min="10246" max="10246" width="7.5" style="330" customWidth="1"/>
    <col min="10247" max="10247" width="8.75" style="330" customWidth="1"/>
    <col min="10248" max="10248" width="8" style="330" customWidth="1"/>
    <col min="10249" max="10249" width="9.125" style="330" customWidth="1"/>
    <col min="10250" max="10250" width="9" style="330"/>
    <col min="10251" max="10251" width="8.625" style="330" customWidth="1"/>
    <col min="10252" max="10252" width="8.5" style="330" bestFit="1" customWidth="1"/>
    <col min="10253" max="10253" width="9.125" style="330" customWidth="1"/>
    <col min="10254" max="10254" width="8.75" style="330" customWidth="1"/>
    <col min="10255" max="10255" width="9.375" style="330" bestFit="1" customWidth="1"/>
    <col min="10256" max="10256" width="8.125" style="330" customWidth="1"/>
    <col min="10257" max="10257" width="5.875" style="330" customWidth="1"/>
    <col min="10258" max="10258" width="4.625" style="330" customWidth="1"/>
    <col min="10259" max="10259" width="5.875" style="330" customWidth="1"/>
    <col min="10260" max="10260" width="8.625" style="330" customWidth="1"/>
    <col min="10261" max="10261" width="4.25" style="330" customWidth="1"/>
    <col min="10262" max="10262" width="14.75" style="330" customWidth="1"/>
    <col min="10263" max="10496" width="9" style="330"/>
    <col min="10497" max="10497" width="8.875" style="330" customWidth="1"/>
    <col min="10498" max="10498" width="10.5" style="330" bestFit="1" customWidth="1"/>
    <col min="10499" max="10499" width="7.25" style="330" customWidth="1"/>
    <col min="10500" max="10500" width="7.5" style="330" customWidth="1"/>
    <col min="10501" max="10501" width="8.5" style="330" customWidth="1"/>
    <col min="10502" max="10502" width="7.5" style="330" customWidth="1"/>
    <col min="10503" max="10503" width="8.75" style="330" customWidth="1"/>
    <col min="10504" max="10504" width="8" style="330" customWidth="1"/>
    <col min="10505" max="10505" width="9.125" style="330" customWidth="1"/>
    <col min="10506" max="10506" width="9" style="330"/>
    <col min="10507" max="10507" width="8.625" style="330" customWidth="1"/>
    <col min="10508" max="10508" width="8.5" style="330" bestFit="1" customWidth="1"/>
    <col min="10509" max="10509" width="9.125" style="330" customWidth="1"/>
    <col min="10510" max="10510" width="8.75" style="330" customWidth="1"/>
    <col min="10511" max="10511" width="9.375" style="330" bestFit="1" customWidth="1"/>
    <col min="10512" max="10512" width="8.125" style="330" customWidth="1"/>
    <col min="10513" max="10513" width="5.875" style="330" customWidth="1"/>
    <col min="10514" max="10514" width="4.625" style="330" customWidth="1"/>
    <col min="10515" max="10515" width="5.875" style="330" customWidth="1"/>
    <col min="10516" max="10516" width="8.625" style="330" customWidth="1"/>
    <col min="10517" max="10517" width="4.25" style="330" customWidth="1"/>
    <col min="10518" max="10518" width="14.75" style="330" customWidth="1"/>
    <col min="10519" max="10752" width="9" style="330"/>
    <col min="10753" max="10753" width="8.875" style="330" customWidth="1"/>
    <col min="10754" max="10754" width="10.5" style="330" bestFit="1" customWidth="1"/>
    <col min="10755" max="10755" width="7.25" style="330" customWidth="1"/>
    <col min="10756" max="10756" width="7.5" style="330" customWidth="1"/>
    <col min="10757" max="10757" width="8.5" style="330" customWidth="1"/>
    <col min="10758" max="10758" width="7.5" style="330" customWidth="1"/>
    <col min="10759" max="10759" width="8.75" style="330" customWidth="1"/>
    <col min="10760" max="10760" width="8" style="330" customWidth="1"/>
    <col min="10761" max="10761" width="9.125" style="330" customWidth="1"/>
    <col min="10762" max="10762" width="9" style="330"/>
    <col min="10763" max="10763" width="8.625" style="330" customWidth="1"/>
    <col min="10764" max="10764" width="8.5" style="330" bestFit="1" customWidth="1"/>
    <col min="10765" max="10765" width="9.125" style="330" customWidth="1"/>
    <col min="10766" max="10766" width="8.75" style="330" customWidth="1"/>
    <col min="10767" max="10767" width="9.375" style="330" bestFit="1" customWidth="1"/>
    <col min="10768" max="10768" width="8.125" style="330" customWidth="1"/>
    <col min="10769" max="10769" width="5.875" style="330" customWidth="1"/>
    <col min="10770" max="10770" width="4.625" style="330" customWidth="1"/>
    <col min="10771" max="10771" width="5.875" style="330" customWidth="1"/>
    <col min="10772" max="10772" width="8.625" style="330" customWidth="1"/>
    <col min="10773" max="10773" width="4.25" style="330" customWidth="1"/>
    <col min="10774" max="10774" width="14.75" style="330" customWidth="1"/>
    <col min="10775" max="11008" width="9" style="330"/>
    <col min="11009" max="11009" width="8.875" style="330" customWidth="1"/>
    <col min="11010" max="11010" width="10.5" style="330" bestFit="1" customWidth="1"/>
    <col min="11011" max="11011" width="7.25" style="330" customWidth="1"/>
    <col min="11012" max="11012" width="7.5" style="330" customWidth="1"/>
    <col min="11013" max="11013" width="8.5" style="330" customWidth="1"/>
    <col min="11014" max="11014" width="7.5" style="330" customWidth="1"/>
    <col min="11015" max="11015" width="8.75" style="330" customWidth="1"/>
    <col min="11016" max="11016" width="8" style="330" customWidth="1"/>
    <col min="11017" max="11017" width="9.125" style="330" customWidth="1"/>
    <col min="11018" max="11018" width="9" style="330"/>
    <col min="11019" max="11019" width="8.625" style="330" customWidth="1"/>
    <col min="11020" max="11020" width="8.5" style="330" bestFit="1" customWidth="1"/>
    <col min="11021" max="11021" width="9.125" style="330" customWidth="1"/>
    <col min="11022" max="11022" width="8.75" style="330" customWidth="1"/>
    <col min="11023" max="11023" width="9.375" style="330" bestFit="1" customWidth="1"/>
    <col min="11024" max="11024" width="8.125" style="330" customWidth="1"/>
    <col min="11025" max="11025" width="5.875" style="330" customWidth="1"/>
    <col min="11026" max="11026" width="4.625" style="330" customWidth="1"/>
    <col min="11027" max="11027" width="5.875" style="330" customWidth="1"/>
    <col min="11028" max="11028" width="8.625" style="330" customWidth="1"/>
    <col min="11029" max="11029" width="4.25" style="330" customWidth="1"/>
    <col min="11030" max="11030" width="14.75" style="330" customWidth="1"/>
    <col min="11031" max="11264" width="9" style="330"/>
    <col min="11265" max="11265" width="8.875" style="330" customWidth="1"/>
    <col min="11266" max="11266" width="10.5" style="330" bestFit="1" customWidth="1"/>
    <col min="11267" max="11267" width="7.25" style="330" customWidth="1"/>
    <col min="11268" max="11268" width="7.5" style="330" customWidth="1"/>
    <col min="11269" max="11269" width="8.5" style="330" customWidth="1"/>
    <col min="11270" max="11270" width="7.5" style="330" customWidth="1"/>
    <col min="11271" max="11271" width="8.75" style="330" customWidth="1"/>
    <col min="11272" max="11272" width="8" style="330" customWidth="1"/>
    <col min="11273" max="11273" width="9.125" style="330" customWidth="1"/>
    <col min="11274" max="11274" width="9" style="330"/>
    <col min="11275" max="11275" width="8.625" style="330" customWidth="1"/>
    <col min="11276" max="11276" width="8.5" style="330" bestFit="1" customWidth="1"/>
    <col min="11277" max="11277" width="9.125" style="330" customWidth="1"/>
    <col min="11278" max="11278" width="8.75" style="330" customWidth="1"/>
    <col min="11279" max="11279" width="9.375" style="330" bestFit="1" customWidth="1"/>
    <col min="11280" max="11280" width="8.125" style="330" customWidth="1"/>
    <col min="11281" max="11281" width="5.875" style="330" customWidth="1"/>
    <col min="11282" max="11282" width="4.625" style="330" customWidth="1"/>
    <col min="11283" max="11283" width="5.875" style="330" customWidth="1"/>
    <col min="11284" max="11284" width="8.625" style="330" customWidth="1"/>
    <col min="11285" max="11285" width="4.25" style="330" customWidth="1"/>
    <col min="11286" max="11286" width="14.75" style="330" customWidth="1"/>
    <col min="11287" max="11520" width="9" style="330"/>
    <col min="11521" max="11521" width="8.875" style="330" customWidth="1"/>
    <col min="11522" max="11522" width="10.5" style="330" bestFit="1" customWidth="1"/>
    <col min="11523" max="11523" width="7.25" style="330" customWidth="1"/>
    <col min="11524" max="11524" width="7.5" style="330" customWidth="1"/>
    <col min="11525" max="11525" width="8.5" style="330" customWidth="1"/>
    <col min="11526" max="11526" width="7.5" style="330" customWidth="1"/>
    <col min="11527" max="11527" width="8.75" style="330" customWidth="1"/>
    <col min="11528" max="11528" width="8" style="330" customWidth="1"/>
    <col min="11529" max="11529" width="9.125" style="330" customWidth="1"/>
    <col min="11530" max="11530" width="9" style="330"/>
    <col min="11531" max="11531" width="8.625" style="330" customWidth="1"/>
    <col min="11532" max="11532" width="8.5" style="330" bestFit="1" customWidth="1"/>
    <col min="11533" max="11533" width="9.125" style="330" customWidth="1"/>
    <col min="11534" max="11534" width="8.75" style="330" customWidth="1"/>
    <col min="11535" max="11535" width="9.375" style="330" bestFit="1" customWidth="1"/>
    <col min="11536" max="11536" width="8.125" style="330" customWidth="1"/>
    <col min="11537" max="11537" width="5.875" style="330" customWidth="1"/>
    <col min="11538" max="11538" width="4.625" style="330" customWidth="1"/>
    <col min="11539" max="11539" width="5.875" style="330" customWidth="1"/>
    <col min="11540" max="11540" width="8.625" style="330" customWidth="1"/>
    <col min="11541" max="11541" width="4.25" style="330" customWidth="1"/>
    <col min="11542" max="11542" width="14.75" style="330" customWidth="1"/>
    <col min="11543" max="11776" width="9" style="330"/>
    <col min="11777" max="11777" width="8.875" style="330" customWidth="1"/>
    <col min="11778" max="11778" width="10.5" style="330" bestFit="1" customWidth="1"/>
    <col min="11779" max="11779" width="7.25" style="330" customWidth="1"/>
    <col min="11780" max="11780" width="7.5" style="330" customWidth="1"/>
    <col min="11781" max="11781" width="8.5" style="330" customWidth="1"/>
    <col min="11782" max="11782" width="7.5" style="330" customWidth="1"/>
    <col min="11783" max="11783" width="8.75" style="330" customWidth="1"/>
    <col min="11784" max="11784" width="8" style="330" customWidth="1"/>
    <col min="11785" max="11785" width="9.125" style="330" customWidth="1"/>
    <col min="11786" max="11786" width="9" style="330"/>
    <col min="11787" max="11787" width="8.625" style="330" customWidth="1"/>
    <col min="11788" max="11788" width="8.5" style="330" bestFit="1" customWidth="1"/>
    <col min="11789" max="11789" width="9.125" style="330" customWidth="1"/>
    <col min="11790" max="11790" width="8.75" style="330" customWidth="1"/>
    <col min="11791" max="11791" width="9.375" style="330" bestFit="1" customWidth="1"/>
    <col min="11792" max="11792" width="8.125" style="330" customWidth="1"/>
    <col min="11793" max="11793" width="5.875" style="330" customWidth="1"/>
    <col min="11794" max="11794" width="4.625" style="330" customWidth="1"/>
    <col min="11795" max="11795" width="5.875" style="330" customWidth="1"/>
    <col min="11796" max="11796" width="8.625" style="330" customWidth="1"/>
    <col min="11797" max="11797" width="4.25" style="330" customWidth="1"/>
    <col min="11798" max="11798" width="14.75" style="330" customWidth="1"/>
    <col min="11799" max="12032" width="9" style="330"/>
    <col min="12033" max="12033" width="8.875" style="330" customWidth="1"/>
    <col min="12034" max="12034" width="10.5" style="330" bestFit="1" customWidth="1"/>
    <col min="12035" max="12035" width="7.25" style="330" customWidth="1"/>
    <col min="12036" max="12036" width="7.5" style="330" customWidth="1"/>
    <col min="12037" max="12037" width="8.5" style="330" customWidth="1"/>
    <col min="12038" max="12038" width="7.5" style="330" customWidth="1"/>
    <col min="12039" max="12039" width="8.75" style="330" customWidth="1"/>
    <col min="12040" max="12040" width="8" style="330" customWidth="1"/>
    <col min="12041" max="12041" width="9.125" style="330" customWidth="1"/>
    <col min="12042" max="12042" width="9" style="330"/>
    <col min="12043" max="12043" width="8.625" style="330" customWidth="1"/>
    <col min="12044" max="12044" width="8.5" style="330" bestFit="1" customWidth="1"/>
    <col min="12045" max="12045" width="9.125" style="330" customWidth="1"/>
    <col min="12046" max="12046" width="8.75" style="330" customWidth="1"/>
    <col min="12047" max="12047" width="9.375" style="330" bestFit="1" customWidth="1"/>
    <col min="12048" max="12048" width="8.125" style="330" customWidth="1"/>
    <col min="12049" max="12049" width="5.875" style="330" customWidth="1"/>
    <col min="12050" max="12050" width="4.625" style="330" customWidth="1"/>
    <col min="12051" max="12051" width="5.875" style="330" customWidth="1"/>
    <col min="12052" max="12052" width="8.625" style="330" customWidth="1"/>
    <col min="12053" max="12053" width="4.25" style="330" customWidth="1"/>
    <col min="12054" max="12054" width="14.75" style="330" customWidth="1"/>
    <col min="12055" max="12288" width="9" style="330"/>
    <col min="12289" max="12289" width="8.875" style="330" customWidth="1"/>
    <col min="12290" max="12290" width="10.5" style="330" bestFit="1" customWidth="1"/>
    <col min="12291" max="12291" width="7.25" style="330" customWidth="1"/>
    <col min="12292" max="12292" width="7.5" style="330" customWidth="1"/>
    <col min="12293" max="12293" width="8.5" style="330" customWidth="1"/>
    <col min="12294" max="12294" width="7.5" style="330" customWidth="1"/>
    <col min="12295" max="12295" width="8.75" style="330" customWidth="1"/>
    <col min="12296" max="12296" width="8" style="330" customWidth="1"/>
    <col min="12297" max="12297" width="9.125" style="330" customWidth="1"/>
    <col min="12298" max="12298" width="9" style="330"/>
    <col min="12299" max="12299" width="8.625" style="330" customWidth="1"/>
    <col min="12300" max="12300" width="8.5" style="330" bestFit="1" customWidth="1"/>
    <col min="12301" max="12301" width="9.125" style="330" customWidth="1"/>
    <col min="12302" max="12302" width="8.75" style="330" customWidth="1"/>
    <col min="12303" max="12303" width="9.375" style="330" bestFit="1" customWidth="1"/>
    <col min="12304" max="12304" width="8.125" style="330" customWidth="1"/>
    <col min="12305" max="12305" width="5.875" style="330" customWidth="1"/>
    <col min="12306" max="12306" width="4.625" style="330" customWidth="1"/>
    <col min="12307" max="12307" width="5.875" style="330" customWidth="1"/>
    <col min="12308" max="12308" width="8.625" style="330" customWidth="1"/>
    <col min="12309" max="12309" width="4.25" style="330" customWidth="1"/>
    <col min="12310" max="12310" width="14.75" style="330" customWidth="1"/>
    <col min="12311" max="12544" width="9" style="330"/>
    <col min="12545" max="12545" width="8.875" style="330" customWidth="1"/>
    <col min="12546" max="12546" width="10.5" style="330" bestFit="1" customWidth="1"/>
    <col min="12547" max="12547" width="7.25" style="330" customWidth="1"/>
    <col min="12548" max="12548" width="7.5" style="330" customWidth="1"/>
    <col min="12549" max="12549" width="8.5" style="330" customWidth="1"/>
    <col min="12550" max="12550" width="7.5" style="330" customWidth="1"/>
    <col min="12551" max="12551" width="8.75" style="330" customWidth="1"/>
    <col min="12552" max="12552" width="8" style="330" customWidth="1"/>
    <col min="12553" max="12553" width="9.125" style="330" customWidth="1"/>
    <col min="12554" max="12554" width="9" style="330"/>
    <col min="12555" max="12555" width="8.625" style="330" customWidth="1"/>
    <col min="12556" max="12556" width="8.5" style="330" bestFit="1" customWidth="1"/>
    <col min="12557" max="12557" width="9.125" style="330" customWidth="1"/>
    <col min="12558" max="12558" width="8.75" style="330" customWidth="1"/>
    <col min="12559" max="12559" width="9.375" style="330" bestFit="1" customWidth="1"/>
    <col min="12560" max="12560" width="8.125" style="330" customWidth="1"/>
    <col min="12561" max="12561" width="5.875" style="330" customWidth="1"/>
    <col min="12562" max="12562" width="4.625" style="330" customWidth="1"/>
    <col min="12563" max="12563" width="5.875" style="330" customWidth="1"/>
    <col min="12564" max="12564" width="8.625" style="330" customWidth="1"/>
    <col min="12565" max="12565" width="4.25" style="330" customWidth="1"/>
    <col min="12566" max="12566" width="14.75" style="330" customWidth="1"/>
    <col min="12567" max="12800" width="9" style="330"/>
    <col min="12801" max="12801" width="8.875" style="330" customWidth="1"/>
    <col min="12802" max="12802" width="10.5" style="330" bestFit="1" customWidth="1"/>
    <col min="12803" max="12803" width="7.25" style="330" customWidth="1"/>
    <col min="12804" max="12804" width="7.5" style="330" customWidth="1"/>
    <col min="12805" max="12805" width="8.5" style="330" customWidth="1"/>
    <col min="12806" max="12806" width="7.5" style="330" customWidth="1"/>
    <col min="12807" max="12807" width="8.75" style="330" customWidth="1"/>
    <col min="12808" max="12808" width="8" style="330" customWidth="1"/>
    <col min="12809" max="12809" width="9.125" style="330" customWidth="1"/>
    <col min="12810" max="12810" width="9" style="330"/>
    <col min="12811" max="12811" width="8.625" style="330" customWidth="1"/>
    <col min="12812" max="12812" width="8.5" style="330" bestFit="1" customWidth="1"/>
    <col min="12813" max="12813" width="9.125" style="330" customWidth="1"/>
    <col min="12814" max="12814" width="8.75" style="330" customWidth="1"/>
    <col min="12815" max="12815" width="9.375" style="330" bestFit="1" customWidth="1"/>
    <col min="12816" max="12816" width="8.125" style="330" customWidth="1"/>
    <col min="12817" max="12817" width="5.875" style="330" customWidth="1"/>
    <col min="12818" max="12818" width="4.625" style="330" customWidth="1"/>
    <col min="12819" max="12819" width="5.875" style="330" customWidth="1"/>
    <col min="12820" max="12820" width="8.625" style="330" customWidth="1"/>
    <col min="12821" max="12821" width="4.25" style="330" customWidth="1"/>
    <col min="12822" max="12822" width="14.75" style="330" customWidth="1"/>
    <col min="12823" max="13056" width="9" style="330"/>
    <col min="13057" max="13057" width="8.875" style="330" customWidth="1"/>
    <col min="13058" max="13058" width="10.5" style="330" bestFit="1" customWidth="1"/>
    <col min="13059" max="13059" width="7.25" style="330" customWidth="1"/>
    <col min="13060" max="13060" width="7.5" style="330" customWidth="1"/>
    <col min="13061" max="13061" width="8.5" style="330" customWidth="1"/>
    <col min="13062" max="13062" width="7.5" style="330" customWidth="1"/>
    <col min="13063" max="13063" width="8.75" style="330" customWidth="1"/>
    <col min="13064" max="13064" width="8" style="330" customWidth="1"/>
    <col min="13065" max="13065" width="9.125" style="330" customWidth="1"/>
    <col min="13066" max="13066" width="9" style="330"/>
    <col min="13067" max="13067" width="8.625" style="330" customWidth="1"/>
    <col min="13068" max="13068" width="8.5" style="330" bestFit="1" customWidth="1"/>
    <col min="13069" max="13069" width="9.125" style="330" customWidth="1"/>
    <col min="13070" max="13070" width="8.75" style="330" customWidth="1"/>
    <col min="13071" max="13071" width="9.375" style="330" bestFit="1" customWidth="1"/>
    <col min="13072" max="13072" width="8.125" style="330" customWidth="1"/>
    <col min="13073" max="13073" width="5.875" style="330" customWidth="1"/>
    <col min="13074" max="13074" width="4.625" style="330" customWidth="1"/>
    <col min="13075" max="13075" width="5.875" style="330" customWidth="1"/>
    <col min="13076" max="13076" width="8.625" style="330" customWidth="1"/>
    <col min="13077" max="13077" width="4.25" style="330" customWidth="1"/>
    <col min="13078" max="13078" width="14.75" style="330" customWidth="1"/>
    <col min="13079" max="13312" width="9" style="330"/>
    <col min="13313" max="13313" width="8.875" style="330" customWidth="1"/>
    <col min="13314" max="13314" width="10.5" style="330" bestFit="1" customWidth="1"/>
    <col min="13315" max="13315" width="7.25" style="330" customWidth="1"/>
    <col min="13316" max="13316" width="7.5" style="330" customWidth="1"/>
    <col min="13317" max="13317" width="8.5" style="330" customWidth="1"/>
    <col min="13318" max="13318" width="7.5" style="330" customWidth="1"/>
    <col min="13319" max="13319" width="8.75" style="330" customWidth="1"/>
    <col min="13320" max="13320" width="8" style="330" customWidth="1"/>
    <col min="13321" max="13321" width="9.125" style="330" customWidth="1"/>
    <col min="13322" max="13322" width="9" style="330"/>
    <col min="13323" max="13323" width="8.625" style="330" customWidth="1"/>
    <col min="13324" max="13324" width="8.5" style="330" bestFit="1" customWidth="1"/>
    <col min="13325" max="13325" width="9.125" style="330" customWidth="1"/>
    <col min="13326" max="13326" width="8.75" style="330" customWidth="1"/>
    <col min="13327" max="13327" width="9.375" style="330" bestFit="1" customWidth="1"/>
    <col min="13328" max="13328" width="8.125" style="330" customWidth="1"/>
    <col min="13329" max="13329" width="5.875" style="330" customWidth="1"/>
    <col min="13330" max="13330" width="4.625" style="330" customWidth="1"/>
    <col min="13331" max="13331" width="5.875" style="330" customWidth="1"/>
    <col min="13332" max="13332" width="8.625" style="330" customWidth="1"/>
    <col min="13333" max="13333" width="4.25" style="330" customWidth="1"/>
    <col min="13334" max="13334" width="14.75" style="330" customWidth="1"/>
    <col min="13335" max="13568" width="9" style="330"/>
    <col min="13569" max="13569" width="8.875" style="330" customWidth="1"/>
    <col min="13570" max="13570" width="10.5" style="330" bestFit="1" customWidth="1"/>
    <col min="13571" max="13571" width="7.25" style="330" customWidth="1"/>
    <col min="13572" max="13572" width="7.5" style="330" customWidth="1"/>
    <col min="13573" max="13573" width="8.5" style="330" customWidth="1"/>
    <col min="13574" max="13574" width="7.5" style="330" customWidth="1"/>
    <col min="13575" max="13575" width="8.75" style="330" customWidth="1"/>
    <col min="13576" max="13576" width="8" style="330" customWidth="1"/>
    <col min="13577" max="13577" width="9.125" style="330" customWidth="1"/>
    <col min="13578" max="13578" width="9" style="330"/>
    <col min="13579" max="13579" width="8.625" style="330" customWidth="1"/>
    <col min="13580" max="13580" width="8.5" style="330" bestFit="1" customWidth="1"/>
    <col min="13581" max="13581" width="9.125" style="330" customWidth="1"/>
    <col min="13582" max="13582" width="8.75" style="330" customWidth="1"/>
    <col min="13583" max="13583" width="9.375" style="330" bestFit="1" customWidth="1"/>
    <col min="13584" max="13584" width="8.125" style="330" customWidth="1"/>
    <col min="13585" max="13585" width="5.875" style="330" customWidth="1"/>
    <col min="13586" max="13586" width="4.625" style="330" customWidth="1"/>
    <col min="13587" max="13587" width="5.875" style="330" customWidth="1"/>
    <col min="13588" max="13588" width="8.625" style="330" customWidth="1"/>
    <col min="13589" max="13589" width="4.25" style="330" customWidth="1"/>
    <col min="13590" max="13590" width="14.75" style="330" customWidth="1"/>
    <col min="13591" max="13824" width="9" style="330"/>
    <col min="13825" max="13825" width="8.875" style="330" customWidth="1"/>
    <col min="13826" max="13826" width="10.5" style="330" bestFit="1" customWidth="1"/>
    <col min="13827" max="13827" width="7.25" style="330" customWidth="1"/>
    <col min="13828" max="13828" width="7.5" style="330" customWidth="1"/>
    <col min="13829" max="13829" width="8.5" style="330" customWidth="1"/>
    <col min="13830" max="13830" width="7.5" style="330" customWidth="1"/>
    <col min="13831" max="13831" width="8.75" style="330" customWidth="1"/>
    <col min="13832" max="13832" width="8" style="330" customWidth="1"/>
    <col min="13833" max="13833" width="9.125" style="330" customWidth="1"/>
    <col min="13834" max="13834" width="9" style="330"/>
    <col min="13835" max="13835" width="8.625" style="330" customWidth="1"/>
    <col min="13836" max="13836" width="8.5" style="330" bestFit="1" customWidth="1"/>
    <col min="13837" max="13837" width="9.125" style="330" customWidth="1"/>
    <col min="13838" max="13838" width="8.75" style="330" customWidth="1"/>
    <col min="13839" max="13839" width="9.375" style="330" bestFit="1" customWidth="1"/>
    <col min="13840" max="13840" width="8.125" style="330" customWidth="1"/>
    <col min="13841" max="13841" width="5.875" style="330" customWidth="1"/>
    <col min="13842" max="13842" width="4.625" style="330" customWidth="1"/>
    <col min="13843" max="13843" width="5.875" style="330" customWidth="1"/>
    <col min="13844" max="13844" width="8.625" style="330" customWidth="1"/>
    <col min="13845" max="13845" width="4.25" style="330" customWidth="1"/>
    <col min="13846" max="13846" width="14.75" style="330" customWidth="1"/>
    <col min="13847" max="14080" width="9" style="330"/>
    <col min="14081" max="14081" width="8.875" style="330" customWidth="1"/>
    <col min="14082" max="14082" width="10.5" style="330" bestFit="1" customWidth="1"/>
    <col min="14083" max="14083" width="7.25" style="330" customWidth="1"/>
    <col min="14084" max="14084" width="7.5" style="330" customWidth="1"/>
    <col min="14085" max="14085" width="8.5" style="330" customWidth="1"/>
    <col min="14086" max="14086" width="7.5" style="330" customWidth="1"/>
    <col min="14087" max="14087" width="8.75" style="330" customWidth="1"/>
    <col min="14088" max="14088" width="8" style="330" customWidth="1"/>
    <col min="14089" max="14089" width="9.125" style="330" customWidth="1"/>
    <col min="14090" max="14090" width="9" style="330"/>
    <col min="14091" max="14091" width="8.625" style="330" customWidth="1"/>
    <col min="14092" max="14092" width="8.5" style="330" bestFit="1" customWidth="1"/>
    <col min="14093" max="14093" width="9.125" style="330" customWidth="1"/>
    <col min="14094" max="14094" width="8.75" style="330" customWidth="1"/>
    <col min="14095" max="14095" width="9.375" style="330" bestFit="1" customWidth="1"/>
    <col min="14096" max="14096" width="8.125" style="330" customWidth="1"/>
    <col min="14097" max="14097" width="5.875" style="330" customWidth="1"/>
    <col min="14098" max="14098" width="4.625" style="330" customWidth="1"/>
    <col min="14099" max="14099" width="5.875" style="330" customWidth="1"/>
    <col min="14100" max="14100" width="8.625" style="330" customWidth="1"/>
    <col min="14101" max="14101" width="4.25" style="330" customWidth="1"/>
    <col min="14102" max="14102" width="14.75" style="330" customWidth="1"/>
    <col min="14103" max="14336" width="9" style="330"/>
    <col min="14337" max="14337" width="8.875" style="330" customWidth="1"/>
    <col min="14338" max="14338" width="10.5" style="330" bestFit="1" customWidth="1"/>
    <col min="14339" max="14339" width="7.25" style="330" customWidth="1"/>
    <col min="14340" max="14340" width="7.5" style="330" customWidth="1"/>
    <col min="14341" max="14341" width="8.5" style="330" customWidth="1"/>
    <col min="14342" max="14342" width="7.5" style="330" customWidth="1"/>
    <col min="14343" max="14343" width="8.75" style="330" customWidth="1"/>
    <col min="14344" max="14344" width="8" style="330" customWidth="1"/>
    <col min="14345" max="14345" width="9.125" style="330" customWidth="1"/>
    <col min="14346" max="14346" width="9" style="330"/>
    <col min="14347" max="14347" width="8.625" style="330" customWidth="1"/>
    <col min="14348" max="14348" width="8.5" style="330" bestFit="1" customWidth="1"/>
    <col min="14349" max="14349" width="9.125" style="330" customWidth="1"/>
    <col min="14350" max="14350" width="8.75" style="330" customWidth="1"/>
    <col min="14351" max="14351" width="9.375" style="330" bestFit="1" customWidth="1"/>
    <col min="14352" max="14352" width="8.125" style="330" customWidth="1"/>
    <col min="14353" max="14353" width="5.875" style="330" customWidth="1"/>
    <col min="14354" max="14354" width="4.625" style="330" customWidth="1"/>
    <col min="14355" max="14355" width="5.875" style="330" customWidth="1"/>
    <col min="14356" max="14356" width="8.625" style="330" customWidth="1"/>
    <col min="14357" max="14357" width="4.25" style="330" customWidth="1"/>
    <col min="14358" max="14358" width="14.75" style="330" customWidth="1"/>
    <col min="14359" max="14592" width="9" style="330"/>
    <col min="14593" max="14593" width="8.875" style="330" customWidth="1"/>
    <col min="14594" max="14594" width="10.5" style="330" bestFit="1" customWidth="1"/>
    <col min="14595" max="14595" width="7.25" style="330" customWidth="1"/>
    <col min="14596" max="14596" width="7.5" style="330" customWidth="1"/>
    <col min="14597" max="14597" width="8.5" style="330" customWidth="1"/>
    <col min="14598" max="14598" width="7.5" style="330" customWidth="1"/>
    <col min="14599" max="14599" width="8.75" style="330" customWidth="1"/>
    <col min="14600" max="14600" width="8" style="330" customWidth="1"/>
    <col min="14601" max="14601" width="9.125" style="330" customWidth="1"/>
    <col min="14602" max="14602" width="9" style="330"/>
    <col min="14603" max="14603" width="8.625" style="330" customWidth="1"/>
    <col min="14604" max="14604" width="8.5" style="330" bestFit="1" customWidth="1"/>
    <col min="14605" max="14605" width="9.125" style="330" customWidth="1"/>
    <col min="14606" max="14606" width="8.75" style="330" customWidth="1"/>
    <col min="14607" max="14607" width="9.375" style="330" bestFit="1" customWidth="1"/>
    <col min="14608" max="14608" width="8.125" style="330" customWidth="1"/>
    <col min="14609" max="14609" width="5.875" style="330" customWidth="1"/>
    <col min="14610" max="14610" width="4.625" style="330" customWidth="1"/>
    <col min="14611" max="14611" width="5.875" style="330" customWidth="1"/>
    <col min="14612" max="14612" width="8.625" style="330" customWidth="1"/>
    <col min="14613" max="14613" width="4.25" style="330" customWidth="1"/>
    <col min="14614" max="14614" width="14.75" style="330" customWidth="1"/>
    <col min="14615" max="14848" width="9" style="330"/>
    <col min="14849" max="14849" width="8.875" style="330" customWidth="1"/>
    <col min="14850" max="14850" width="10.5" style="330" bestFit="1" customWidth="1"/>
    <col min="14851" max="14851" width="7.25" style="330" customWidth="1"/>
    <col min="14852" max="14852" width="7.5" style="330" customWidth="1"/>
    <col min="14853" max="14853" width="8.5" style="330" customWidth="1"/>
    <col min="14854" max="14854" width="7.5" style="330" customWidth="1"/>
    <col min="14855" max="14855" width="8.75" style="330" customWidth="1"/>
    <col min="14856" max="14856" width="8" style="330" customWidth="1"/>
    <col min="14857" max="14857" width="9.125" style="330" customWidth="1"/>
    <col min="14858" max="14858" width="9" style="330"/>
    <col min="14859" max="14859" width="8.625" style="330" customWidth="1"/>
    <col min="14860" max="14860" width="8.5" style="330" bestFit="1" customWidth="1"/>
    <col min="14861" max="14861" width="9.125" style="330" customWidth="1"/>
    <col min="14862" max="14862" width="8.75" style="330" customWidth="1"/>
    <col min="14863" max="14863" width="9.375" style="330" bestFit="1" customWidth="1"/>
    <col min="14864" max="14864" width="8.125" style="330" customWidth="1"/>
    <col min="14865" max="14865" width="5.875" style="330" customWidth="1"/>
    <col min="14866" max="14866" width="4.625" style="330" customWidth="1"/>
    <col min="14867" max="14867" width="5.875" style="330" customWidth="1"/>
    <col min="14868" max="14868" width="8.625" style="330" customWidth="1"/>
    <col min="14869" max="14869" width="4.25" style="330" customWidth="1"/>
    <col min="14870" max="14870" width="14.75" style="330" customWidth="1"/>
    <col min="14871" max="15104" width="9" style="330"/>
    <col min="15105" max="15105" width="8.875" style="330" customWidth="1"/>
    <col min="15106" max="15106" width="10.5" style="330" bestFit="1" customWidth="1"/>
    <col min="15107" max="15107" width="7.25" style="330" customWidth="1"/>
    <col min="15108" max="15108" width="7.5" style="330" customWidth="1"/>
    <col min="15109" max="15109" width="8.5" style="330" customWidth="1"/>
    <col min="15110" max="15110" width="7.5" style="330" customWidth="1"/>
    <col min="15111" max="15111" width="8.75" style="330" customWidth="1"/>
    <col min="15112" max="15112" width="8" style="330" customWidth="1"/>
    <col min="15113" max="15113" width="9.125" style="330" customWidth="1"/>
    <col min="15114" max="15114" width="9" style="330"/>
    <col min="15115" max="15115" width="8.625" style="330" customWidth="1"/>
    <col min="15116" max="15116" width="8.5" style="330" bestFit="1" customWidth="1"/>
    <col min="15117" max="15117" width="9.125" style="330" customWidth="1"/>
    <col min="15118" max="15118" width="8.75" style="330" customWidth="1"/>
    <col min="15119" max="15119" width="9.375" style="330" bestFit="1" customWidth="1"/>
    <col min="15120" max="15120" width="8.125" style="330" customWidth="1"/>
    <col min="15121" max="15121" width="5.875" style="330" customWidth="1"/>
    <col min="15122" max="15122" width="4.625" style="330" customWidth="1"/>
    <col min="15123" max="15123" width="5.875" style="330" customWidth="1"/>
    <col min="15124" max="15124" width="8.625" style="330" customWidth="1"/>
    <col min="15125" max="15125" width="4.25" style="330" customWidth="1"/>
    <col min="15126" max="15126" width="14.75" style="330" customWidth="1"/>
    <col min="15127" max="15360" width="9" style="330"/>
    <col min="15361" max="15361" width="8.875" style="330" customWidth="1"/>
    <col min="15362" max="15362" width="10.5" style="330" bestFit="1" customWidth="1"/>
    <col min="15363" max="15363" width="7.25" style="330" customWidth="1"/>
    <col min="15364" max="15364" width="7.5" style="330" customWidth="1"/>
    <col min="15365" max="15365" width="8.5" style="330" customWidth="1"/>
    <col min="15366" max="15366" width="7.5" style="330" customWidth="1"/>
    <col min="15367" max="15367" width="8.75" style="330" customWidth="1"/>
    <col min="15368" max="15368" width="8" style="330" customWidth="1"/>
    <col min="15369" max="15369" width="9.125" style="330" customWidth="1"/>
    <col min="15370" max="15370" width="9" style="330"/>
    <col min="15371" max="15371" width="8.625" style="330" customWidth="1"/>
    <col min="15372" max="15372" width="8.5" style="330" bestFit="1" customWidth="1"/>
    <col min="15373" max="15373" width="9.125" style="330" customWidth="1"/>
    <col min="15374" max="15374" width="8.75" style="330" customWidth="1"/>
    <col min="15375" max="15375" width="9.375" style="330" bestFit="1" customWidth="1"/>
    <col min="15376" max="15376" width="8.125" style="330" customWidth="1"/>
    <col min="15377" max="15377" width="5.875" style="330" customWidth="1"/>
    <col min="15378" max="15378" width="4.625" style="330" customWidth="1"/>
    <col min="15379" max="15379" width="5.875" style="330" customWidth="1"/>
    <col min="15380" max="15380" width="8.625" style="330" customWidth="1"/>
    <col min="15381" max="15381" width="4.25" style="330" customWidth="1"/>
    <col min="15382" max="15382" width="14.75" style="330" customWidth="1"/>
    <col min="15383" max="15616" width="9" style="330"/>
    <col min="15617" max="15617" width="8.875" style="330" customWidth="1"/>
    <col min="15618" max="15618" width="10.5" style="330" bestFit="1" customWidth="1"/>
    <col min="15619" max="15619" width="7.25" style="330" customWidth="1"/>
    <col min="15620" max="15620" width="7.5" style="330" customWidth="1"/>
    <col min="15621" max="15621" width="8.5" style="330" customWidth="1"/>
    <col min="15622" max="15622" width="7.5" style="330" customWidth="1"/>
    <col min="15623" max="15623" width="8.75" style="330" customWidth="1"/>
    <col min="15624" max="15624" width="8" style="330" customWidth="1"/>
    <col min="15625" max="15625" width="9.125" style="330" customWidth="1"/>
    <col min="15626" max="15626" width="9" style="330"/>
    <col min="15627" max="15627" width="8.625" style="330" customWidth="1"/>
    <col min="15628" max="15628" width="8.5" style="330" bestFit="1" customWidth="1"/>
    <col min="15629" max="15629" width="9.125" style="330" customWidth="1"/>
    <col min="15630" max="15630" width="8.75" style="330" customWidth="1"/>
    <col min="15631" max="15631" width="9.375" style="330" bestFit="1" customWidth="1"/>
    <col min="15632" max="15632" width="8.125" style="330" customWidth="1"/>
    <col min="15633" max="15633" width="5.875" style="330" customWidth="1"/>
    <col min="15634" max="15634" width="4.625" style="330" customWidth="1"/>
    <col min="15635" max="15635" width="5.875" style="330" customWidth="1"/>
    <col min="15636" max="15636" width="8.625" style="330" customWidth="1"/>
    <col min="15637" max="15637" width="4.25" style="330" customWidth="1"/>
    <col min="15638" max="15638" width="14.75" style="330" customWidth="1"/>
    <col min="15639" max="15872" width="9" style="330"/>
    <col min="15873" max="15873" width="8.875" style="330" customWidth="1"/>
    <col min="15874" max="15874" width="10.5" style="330" bestFit="1" customWidth="1"/>
    <col min="15875" max="15875" width="7.25" style="330" customWidth="1"/>
    <col min="15876" max="15876" width="7.5" style="330" customWidth="1"/>
    <col min="15877" max="15877" width="8.5" style="330" customWidth="1"/>
    <col min="15878" max="15878" width="7.5" style="330" customWidth="1"/>
    <col min="15879" max="15879" width="8.75" style="330" customWidth="1"/>
    <col min="15880" max="15880" width="8" style="330" customWidth="1"/>
    <col min="15881" max="15881" width="9.125" style="330" customWidth="1"/>
    <col min="15882" max="15882" width="9" style="330"/>
    <col min="15883" max="15883" width="8.625" style="330" customWidth="1"/>
    <col min="15884" max="15884" width="8.5" style="330" bestFit="1" customWidth="1"/>
    <col min="15885" max="15885" width="9.125" style="330" customWidth="1"/>
    <col min="15886" max="15886" width="8.75" style="330" customWidth="1"/>
    <col min="15887" max="15887" width="9.375" style="330" bestFit="1" customWidth="1"/>
    <col min="15888" max="15888" width="8.125" style="330" customWidth="1"/>
    <col min="15889" max="15889" width="5.875" style="330" customWidth="1"/>
    <col min="15890" max="15890" width="4.625" style="330" customWidth="1"/>
    <col min="15891" max="15891" width="5.875" style="330" customWidth="1"/>
    <col min="15892" max="15892" width="8.625" style="330" customWidth="1"/>
    <col min="15893" max="15893" width="4.25" style="330" customWidth="1"/>
    <col min="15894" max="15894" width="14.75" style="330" customWidth="1"/>
    <col min="15895" max="16128" width="9" style="330"/>
    <col min="16129" max="16129" width="8.875" style="330" customWidth="1"/>
    <col min="16130" max="16130" width="10.5" style="330" bestFit="1" customWidth="1"/>
    <col min="16131" max="16131" width="7.25" style="330" customWidth="1"/>
    <col min="16132" max="16132" width="7.5" style="330" customWidth="1"/>
    <col min="16133" max="16133" width="8.5" style="330" customWidth="1"/>
    <col min="16134" max="16134" width="7.5" style="330" customWidth="1"/>
    <col min="16135" max="16135" width="8.75" style="330" customWidth="1"/>
    <col min="16136" max="16136" width="8" style="330" customWidth="1"/>
    <col min="16137" max="16137" width="9.125" style="330" customWidth="1"/>
    <col min="16138" max="16138" width="9" style="330"/>
    <col min="16139" max="16139" width="8.625" style="330" customWidth="1"/>
    <col min="16140" max="16140" width="8.5" style="330" bestFit="1" customWidth="1"/>
    <col min="16141" max="16141" width="9.125" style="330" customWidth="1"/>
    <col min="16142" max="16142" width="8.75" style="330" customWidth="1"/>
    <col min="16143" max="16143" width="9.375" style="330" bestFit="1" customWidth="1"/>
    <col min="16144" max="16144" width="8.125" style="330" customWidth="1"/>
    <col min="16145" max="16145" width="5.875" style="330" customWidth="1"/>
    <col min="16146" max="16146" width="4.625" style="330" customWidth="1"/>
    <col min="16147" max="16147" width="5.875" style="330" customWidth="1"/>
    <col min="16148" max="16148" width="8.625" style="330" customWidth="1"/>
    <col min="16149" max="16149" width="4.25" style="330" customWidth="1"/>
    <col min="16150" max="16150" width="14.75" style="330" customWidth="1"/>
    <col min="16151" max="16384" width="9" style="330"/>
  </cols>
  <sheetData>
    <row r="1" spans="1:37" s="274" customFormat="1" ht="15" customHeight="1">
      <c r="A1" s="270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  <c r="P1" s="271"/>
      <c r="Q1" s="271"/>
      <c r="R1" s="271"/>
      <c r="S1" s="271"/>
      <c r="T1" s="273"/>
      <c r="V1" s="275"/>
    </row>
    <row r="2" spans="1:37" s="276" customFormat="1" ht="20.25">
      <c r="A2" s="620" t="s">
        <v>203</v>
      </c>
      <c r="B2" s="620"/>
      <c r="C2" s="620"/>
      <c r="D2" s="620"/>
      <c r="E2" s="620"/>
      <c r="F2" s="620"/>
      <c r="G2" s="620"/>
      <c r="H2" s="620"/>
      <c r="I2" s="620"/>
      <c r="J2" s="620"/>
      <c r="K2" s="621" t="s">
        <v>204</v>
      </c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</row>
    <row r="3" spans="1:37" s="281" customFormat="1" ht="12">
      <c r="A3" s="277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7"/>
      <c r="M3" s="278"/>
      <c r="N3" s="278"/>
      <c r="O3" s="279"/>
      <c r="P3" s="278"/>
      <c r="Q3" s="278"/>
      <c r="R3" s="278"/>
      <c r="S3" s="278"/>
      <c r="T3" s="277"/>
      <c r="U3" s="280"/>
      <c r="V3" s="277"/>
    </row>
    <row r="4" spans="1:37" s="285" customFormat="1" ht="14.25" thickBot="1">
      <c r="A4" s="282" t="s">
        <v>205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2"/>
      <c r="U4" s="282"/>
      <c r="V4" s="284" t="s">
        <v>206</v>
      </c>
    </row>
    <row r="5" spans="1:37" s="285" customFormat="1" ht="26.25" customHeight="1">
      <c r="A5" s="622" t="s">
        <v>433</v>
      </c>
      <c r="B5" s="286" t="s">
        <v>208</v>
      </c>
      <c r="C5" s="625" t="s">
        <v>209</v>
      </c>
      <c r="D5" s="626"/>
      <c r="E5" s="626"/>
      <c r="F5" s="627"/>
      <c r="G5" s="625" t="s">
        <v>210</v>
      </c>
      <c r="H5" s="626"/>
      <c r="I5" s="626"/>
      <c r="J5" s="627"/>
      <c r="K5" s="626" t="s">
        <v>211</v>
      </c>
      <c r="L5" s="626"/>
      <c r="M5" s="626"/>
      <c r="N5" s="627"/>
      <c r="O5" s="626" t="s">
        <v>212</v>
      </c>
      <c r="P5" s="626"/>
      <c r="Q5" s="626"/>
      <c r="R5" s="626"/>
      <c r="S5" s="626"/>
      <c r="T5" s="626"/>
      <c r="U5" s="627"/>
      <c r="V5" s="628" t="s">
        <v>434</v>
      </c>
    </row>
    <row r="6" spans="1:37" s="285" customFormat="1" ht="32.25" customHeight="1">
      <c r="A6" s="623"/>
      <c r="B6" s="287"/>
      <c r="C6" s="288" t="s">
        <v>214</v>
      </c>
      <c r="D6" s="288" t="s">
        <v>215</v>
      </c>
      <c r="E6" s="288" t="s">
        <v>216</v>
      </c>
      <c r="F6" s="288" t="s">
        <v>217</v>
      </c>
      <c r="G6" s="289" t="s">
        <v>214</v>
      </c>
      <c r="H6" s="289" t="s">
        <v>215</v>
      </c>
      <c r="I6" s="289" t="s">
        <v>216</v>
      </c>
      <c r="J6" s="288" t="s">
        <v>217</v>
      </c>
      <c r="K6" s="290" t="s">
        <v>214</v>
      </c>
      <c r="L6" s="289" t="s">
        <v>218</v>
      </c>
      <c r="M6" s="289" t="s">
        <v>216</v>
      </c>
      <c r="N6" s="289" t="s">
        <v>217</v>
      </c>
      <c r="O6" s="290" t="s">
        <v>214</v>
      </c>
      <c r="P6" s="289" t="s">
        <v>219</v>
      </c>
      <c r="Q6" s="289" t="s">
        <v>220</v>
      </c>
      <c r="R6" s="289" t="s">
        <v>221</v>
      </c>
      <c r="S6" s="289" t="s">
        <v>222</v>
      </c>
      <c r="T6" s="291" t="s">
        <v>223</v>
      </c>
      <c r="U6" s="292" t="s">
        <v>224</v>
      </c>
      <c r="V6" s="629"/>
    </row>
    <row r="7" spans="1:37" s="285" customFormat="1" ht="15" customHeight="1">
      <c r="A7" s="623"/>
      <c r="B7" s="287"/>
      <c r="C7" s="293"/>
      <c r="D7" s="293"/>
      <c r="E7" s="293"/>
      <c r="F7" s="293"/>
      <c r="G7" s="293"/>
      <c r="H7" s="293"/>
      <c r="I7" s="293"/>
      <c r="J7" s="293"/>
      <c r="K7" s="294"/>
      <c r="L7" s="293"/>
      <c r="M7" s="293"/>
      <c r="N7" s="293"/>
      <c r="O7" s="294"/>
      <c r="P7" s="295"/>
      <c r="Q7" s="293"/>
      <c r="R7" s="282"/>
      <c r="S7" s="296"/>
      <c r="T7" s="282"/>
      <c r="U7" s="297"/>
      <c r="V7" s="629"/>
    </row>
    <row r="8" spans="1:37" s="285" customFormat="1" ht="42.75" customHeight="1">
      <c r="A8" s="624"/>
      <c r="B8" s="298" t="s">
        <v>225</v>
      </c>
      <c r="C8" s="299" t="s">
        <v>226</v>
      </c>
      <c r="D8" s="299" t="s">
        <v>227</v>
      </c>
      <c r="E8" s="299" t="s">
        <v>228</v>
      </c>
      <c r="F8" s="300" t="s">
        <v>229</v>
      </c>
      <c r="G8" s="299" t="s">
        <v>226</v>
      </c>
      <c r="H8" s="299" t="s">
        <v>227</v>
      </c>
      <c r="I8" s="299" t="s">
        <v>228</v>
      </c>
      <c r="J8" s="300" t="s">
        <v>229</v>
      </c>
      <c r="K8" s="301" t="s">
        <v>226</v>
      </c>
      <c r="L8" s="299" t="s">
        <v>227</v>
      </c>
      <c r="M8" s="299" t="s">
        <v>228</v>
      </c>
      <c r="N8" s="300" t="s">
        <v>230</v>
      </c>
      <c r="O8" s="301" t="s">
        <v>226</v>
      </c>
      <c r="P8" s="299" t="s">
        <v>231</v>
      </c>
      <c r="Q8" s="299" t="s">
        <v>228</v>
      </c>
      <c r="R8" s="299" t="s">
        <v>232</v>
      </c>
      <c r="S8" s="302" t="s">
        <v>233</v>
      </c>
      <c r="T8" s="303" t="s">
        <v>234</v>
      </c>
      <c r="U8" s="304" t="s">
        <v>235</v>
      </c>
      <c r="V8" s="630"/>
    </row>
    <row r="9" spans="1:37" s="308" customFormat="1" ht="40.5" customHeight="1">
      <c r="A9" s="309">
        <v>2012</v>
      </c>
      <c r="B9" s="310">
        <v>930475</v>
      </c>
      <c r="C9" s="311">
        <v>0</v>
      </c>
      <c r="D9" s="312">
        <v>0</v>
      </c>
      <c r="E9" s="313">
        <v>0</v>
      </c>
      <c r="F9" s="312">
        <v>0</v>
      </c>
      <c r="G9" s="310">
        <v>35555</v>
      </c>
      <c r="H9" s="312">
        <v>0</v>
      </c>
      <c r="I9" s="314">
        <v>1920</v>
      </c>
      <c r="J9" s="314">
        <v>33635</v>
      </c>
      <c r="K9" s="310">
        <v>494820</v>
      </c>
      <c r="L9" s="315">
        <v>0</v>
      </c>
      <c r="M9" s="315">
        <v>149770</v>
      </c>
      <c r="N9" s="315">
        <v>345050</v>
      </c>
      <c r="O9" s="316">
        <v>400100</v>
      </c>
      <c r="P9" s="315">
        <v>3270</v>
      </c>
      <c r="Q9" s="312">
        <v>0</v>
      </c>
      <c r="R9" s="312">
        <v>0</v>
      </c>
      <c r="S9" s="312">
        <v>0</v>
      </c>
      <c r="T9" s="315">
        <v>396830</v>
      </c>
      <c r="U9" s="317">
        <v>0</v>
      </c>
      <c r="V9" s="318">
        <v>2012</v>
      </c>
    </row>
    <row r="10" spans="1:37" s="320" customFormat="1" ht="40.5" customHeight="1">
      <c r="A10" s="309">
        <v>2013</v>
      </c>
      <c r="B10" s="310">
        <v>991857</v>
      </c>
      <c r="C10" s="311">
        <v>0</v>
      </c>
      <c r="D10" s="312">
        <v>0</v>
      </c>
      <c r="E10" s="313">
        <v>0</v>
      </c>
      <c r="F10" s="312">
        <v>0</v>
      </c>
      <c r="G10" s="310">
        <v>35555</v>
      </c>
      <c r="H10" s="312">
        <v>0</v>
      </c>
      <c r="I10" s="314">
        <v>1920</v>
      </c>
      <c r="J10" s="314">
        <v>33635</v>
      </c>
      <c r="K10" s="310">
        <v>532403</v>
      </c>
      <c r="L10" s="315">
        <v>0</v>
      </c>
      <c r="M10" s="315">
        <v>149800</v>
      </c>
      <c r="N10" s="315">
        <v>382603</v>
      </c>
      <c r="O10" s="316">
        <v>423899</v>
      </c>
      <c r="P10" s="315">
        <v>3270</v>
      </c>
      <c r="Q10" s="312">
        <v>0</v>
      </c>
      <c r="R10" s="312">
        <v>0</v>
      </c>
      <c r="S10" s="312">
        <v>0</v>
      </c>
      <c r="T10" s="315">
        <v>420629</v>
      </c>
      <c r="U10" s="317">
        <v>0</v>
      </c>
      <c r="V10" s="318">
        <v>2013</v>
      </c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</row>
    <row r="11" spans="1:37" s="320" customFormat="1" ht="40.5" customHeight="1">
      <c r="A11" s="309">
        <v>2014</v>
      </c>
      <c r="B11" s="310">
        <v>1137042</v>
      </c>
      <c r="C11" s="311">
        <v>0</v>
      </c>
      <c r="D11" s="312">
        <v>0</v>
      </c>
      <c r="E11" s="313">
        <v>0</v>
      </c>
      <c r="F11" s="312">
        <v>0</v>
      </c>
      <c r="G11" s="310">
        <v>38838</v>
      </c>
      <c r="H11" s="312">
        <v>3247</v>
      </c>
      <c r="I11" s="314">
        <v>1956</v>
      </c>
      <c r="J11" s="314">
        <v>33635</v>
      </c>
      <c r="K11" s="310">
        <v>643207</v>
      </c>
      <c r="L11" s="315">
        <v>1861</v>
      </c>
      <c r="M11" s="315">
        <v>188928</v>
      </c>
      <c r="N11" s="315">
        <v>452418</v>
      </c>
      <c r="O11" s="316">
        <v>454997</v>
      </c>
      <c r="P11" s="315">
        <v>3270</v>
      </c>
      <c r="Q11" s="312">
        <v>0</v>
      </c>
      <c r="R11" s="312">
        <v>0</v>
      </c>
      <c r="S11" s="312">
        <v>0</v>
      </c>
      <c r="T11" s="315">
        <v>451227</v>
      </c>
      <c r="U11" s="317">
        <v>0</v>
      </c>
      <c r="V11" s="318">
        <v>2014</v>
      </c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</row>
    <row r="12" spans="1:37" s="324" customFormat="1" ht="40.5" customHeight="1">
      <c r="A12" s="309">
        <v>2015</v>
      </c>
      <c r="B12" s="314">
        <v>1206321</v>
      </c>
      <c r="C12" s="313">
        <v>0</v>
      </c>
      <c r="D12" s="321">
        <v>0</v>
      </c>
      <c r="E12" s="313">
        <v>0</v>
      </c>
      <c r="F12" s="321">
        <v>0</v>
      </c>
      <c r="G12" s="314">
        <v>38838</v>
      </c>
      <c r="H12" s="321">
        <v>3247</v>
      </c>
      <c r="I12" s="314">
        <v>1956</v>
      </c>
      <c r="J12" s="314">
        <v>33635</v>
      </c>
      <c r="K12" s="314">
        <v>672517</v>
      </c>
      <c r="L12" s="315">
        <v>1861</v>
      </c>
      <c r="M12" s="314">
        <v>188928</v>
      </c>
      <c r="N12" s="314">
        <v>481728</v>
      </c>
      <c r="O12" s="314">
        <v>494966</v>
      </c>
      <c r="P12" s="314">
        <v>3270</v>
      </c>
      <c r="Q12" s="322">
        <v>0</v>
      </c>
      <c r="R12" s="322">
        <v>0</v>
      </c>
      <c r="S12" s="322">
        <v>0</v>
      </c>
      <c r="T12" s="314">
        <v>491696</v>
      </c>
      <c r="U12" s="317">
        <v>0</v>
      </c>
      <c r="V12" s="318">
        <v>2015</v>
      </c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</row>
    <row r="13" spans="1:37" s="324" customFormat="1" ht="40.5" customHeight="1">
      <c r="A13" s="309">
        <v>2016</v>
      </c>
      <c r="B13" s="314">
        <v>1217934</v>
      </c>
      <c r="C13" s="313">
        <v>0</v>
      </c>
      <c r="D13" s="321">
        <v>0</v>
      </c>
      <c r="E13" s="313">
        <v>0</v>
      </c>
      <c r="F13" s="321">
        <v>0</v>
      </c>
      <c r="G13" s="314">
        <v>38838</v>
      </c>
      <c r="H13" s="321">
        <v>3247</v>
      </c>
      <c r="I13" s="314">
        <v>1956</v>
      </c>
      <c r="J13" s="314">
        <v>33635</v>
      </c>
      <c r="K13" s="314">
        <v>681454</v>
      </c>
      <c r="L13" s="315" t="s">
        <v>392</v>
      </c>
      <c r="M13" s="314">
        <v>27295</v>
      </c>
      <c r="N13" s="314">
        <v>654159</v>
      </c>
      <c r="O13" s="314">
        <v>497642</v>
      </c>
      <c r="P13" s="314">
        <v>3270</v>
      </c>
      <c r="Q13" s="322" t="s">
        <v>390</v>
      </c>
      <c r="R13" s="322" t="s">
        <v>390</v>
      </c>
      <c r="S13" s="322" t="s">
        <v>390</v>
      </c>
      <c r="T13" s="314">
        <v>39380</v>
      </c>
      <c r="U13" s="468">
        <v>454992</v>
      </c>
      <c r="V13" s="318">
        <v>2016</v>
      </c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</row>
    <row r="14" spans="1:37" s="324" customFormat="1" ht="40.5" customHeight="1" thickBot="1">
      <c r="A14" s="325">
        <v>2017</v>
      </c>
      <c r="B14" s="496">
        <v>1297192</v>
      </c>
      <c r="C14" s="497">
        <v>0</v>
      </c>
      <c r="D14" s="498">
        <v>0</v>
      </c>
      <c r="E14" s="497">
        <v>0</v>
      </c>
      <c r="F14" s="498">
        <v>0</v>
      </c>
      <c r="G14" s="496">
        <v>40083</v>
      </c>
      <c r="H14" s="499">
        <v>4492</v>
      </c>
      <c r="I14" s="500">
        <v>12574</v>
      </c>
      <c r="J14" s="500">
        <v>23017</v>
      </c>
      <c r="K14" s="496">
        <v>665256</v>
      </c>
      <c r="L14" s="501">
        <v>1861</v>
      </c>
      <c r="M14" s="500">
        <v>163769</v>
      </c>
      <c r="N14" s="500">
        <v>499626</v>
      </c>
      <c r="O14" s="496">
        <v>591853</v>
      </c>
      <c r="P14" s="500">
        <v>0</v>
      </c>
      <c r="Q14" s="502" t="s">
        <v>390</v>
      </c>
      <c r="R14" s="502" t="s">
        <v>390</v>
      </c>
      <c r="S14" s="502" t="s">
        <v>390</v>
      </c>
      <c r="T14" s="500">
        <v>549203</v>
      </c>
      <c r="U14" s="503">
        <v>42650</v>
      </c>
      <c r="V14" s="326">
        <v>2017</v>
      </c>
      <c r="W14" s="323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</row>
    <row r="15" spans="1:37" s="327" customFormat="1" ht="33" customHeight="1">
      <c r="A15" s="616" t="s">
        <v>236</v>
      </c>
      <c r="B15" s="617"/>
      <c r="C15" s="617"/>
      <c r="D15" s="617"/>
      <c r="E15" s="617"/>
      <c r="F15" s="617"/>
      <c r="G15" s="617"/>
      <c r="H15" s="617"/>
      <c r="I15" s="617"/>
      <c r="J15" s="617"/>
      <c r="K15" s="618" t="s">
        <v>237</v>
      </c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2469" ht="0.75" customHeight="1"/>
  </sheetData>
  <mergeCells count="10">
    <mergeCell ref="A15:J15"/>
    <mergeCell ref="K15:V15"/>
    <mergeCell ref="A2:J2"/>
    <mergeCell ref="K2:V2"/>
    <mergeCell ref="A5:A8"/>
    <mergeCell ref="C5:F5"/>
    <mergeCell ref="G5:J5"/>
    <mergeCell ref="K5:N5"/>
    <mergeCell ref="O5:U5"/>
    <mergeCell ref="V5:V8"/>
  </mergeCells>
  <phoneticPr fontId="9" type="noConversion"/>
  <printOptions horizontalCentered="1" gridLinesSet="0"/>
  <pageMargins left="0.28999999999999998" right="0.31" top="0.78740157480314965" bottom="0.39370078740157483" header="0.39370078740157483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07"/>
  <sheetViews>
    <sheetView showGridLines="0" view="pageBreakPreview" zoomScaleNormal="75" workbookViewId="0">
      <selection activeCell="B16" sqref="B16"/>
    </sheetView>
  </sheetViews>
  <sheetFormatPr defaultRowHeight="15.75"/>
  <cols>
    <col min="1" max="1" width="8.75" style="328" customWidth="1"/>
    <col min="2" max="3" width="11.875" style="329" customWidth="1"/>
    <col min="4" max="4" width="12" style="329" customWidth="1"/>
    <col min="5" max="5" width="10.375" style="329" customWidth="1"/>
    <col min="6" max="7" width="11" style="329" customWidth="1"/>
    <col min="8" max="8" width="11.625" style="329" bestFit="1" customWidth="1"/>
    <col min="9" max="9" width="7.5" style="329" bestFit="1" customWidth="1"/>
    <col min="10" max="10" width="13.75" style="328" customWidth="1"/>
    <col min="11" max="256" width="9" style="330"/>
    <col min="257" max="257" width="8.75" style="330" customWidth="1"/>
    <col min="258" max="259" width="11.875" style="330" customWidth="1"/>
    <col min="260" max="260" width="12" style="330" customWidth="1"/>
    <col min="261" max="261" width="10.375" style="330" customWidth="1"/>
    <col min="262" max="263" width="11" style="330" customWidth="1"/>
    <col min="264" max="264" width="11.625" style="330" bestFit="1" customWidth="1"/>
    <col min="265" max="265" width="7.5" style="330" bestFit="1" customWidth="1"/>
    <col min="266" max="266" width="13.75" style="330" customWidth="1"/>
    <col min="267" max="512" width="9" style="330"/>
    <col min="513" max="513" width="8.75" style="330" customWidth="1"/>
    <col min="514" max="515" width="11.875" style="330" customWidth="1"/>
    <col min="516" max="516" width="12" style="330" customWidth="1"/>
    <col min="517" max="517" width="10.375" style="330" customWidth="1"/>
    <col min="518" max="519" width="11" style="330" customWidth="1"/>
    <col min="520" max="520" width="11.625" style="330" bestFit="1" customWidth="1"/>
    <col min="521" max="521" width="7.5" style="330" bestFit="1" customWidth="1"/>
    <col min="522" max="522" width="13.75" style="330" customWidth="1"/>
    <col min="523" max="768" width="9" style="330"/>
    <col min="769" max="769" width="8.75" style="330" customWidth="1"/>
    <col min="770" max="771" width="11.875" style="330" customWidth="1"/>
    <col min="772" max="772" width="12" style="330" customWidth="1"/>
    <col min="773" max="773" width="10.375" style="330" customWidth="1"/>
    <col min="774" max="775" width="11" style="330" customWidth="1"/>
    <col min="776" max="776" width="11.625" style="330" bestFit="1" customWidth="1"/>
    <col min="777" max="777" width="7.5" style="330" bestFit="1" customWidth="1"/>
    <col min="778" max="778" width="13.75" style="330" customWidth="1"/>
    <col min="779" max="1024" width="9" style="330"/>
    <col min="1025" max="1025" width="8.75" style="330" customWidth="1"/>
    <col min="1026" max="1027" width="11.875" style="330" customWidth="1"/>
    <col min="1028" max="1028" width="12" style="330" customWidth="1"/>
    <col min="1029" max="1029" width="10.375" style="330" customWidth="1"/>
    <col min="1030" max="1031" width="11" style="330" customWidth="1"/>
    <col min="1032" max="1032" width="11.625" style="330" bestFit="1" customWidth="1"/>
    <col min="1033" max="1033" width="7.5" style="330" bestFit="1" customWidth="1"/>
    <col min="1034" max="1034" width="13.75" style="330" customWidth="1"/>
    <col min="1035" max="1280" width="9" style="330"/>
    <col min="1281" max="1281" width="8.75" style="330" customWidth="1"/>
    <col min="1282" max="1283" width="11.875" style="330" customWidth="1"/>
    <col min="1284" max="1284" width="12" style="330" customWidth="1"/>
    <col min="1285" max="1285" width="10.375" style="330" customWidth="1"/>
    <col min="1286" max="1287" width="11" style="330" customWidth="1"/>
    <col min="1288" max="1288" width="11.625" style="330" bestFit="1" customWidth="1"/>
    <col min="1289" max="1289" width="7.5" style="330" bestFit="1" customWidth="1"/>
    <col min="1290" max="1290" width="13.75" style="330" customWidth="1"/>
    <col min="1291" max="1536" width="9" style="330"/>
    <col min="1537" max="1537" width="8.75" style="330" customWidth="1"/>
    <col min="1538" max="1539" width="11.875" style="330" customWidth="1"/>
    <col min="1540" max="1540" width="12" style="330" customWidth="1"/>
    <col min="1541" max="1541" width="10.375" style="330" customWidth="1"/>
    <col min="1542" max="1543" width="11" style="330" customWidth="1"/>
    <col min="1544" max="1544" width="11.625" style="330" bestFit="1" customWidth="1"/>
    <col min="1545" max="1545" width="7.5" style="330" bestFit="1" customWidth="1"/>
    <col min="1546" max="1546" width="13.75" style="330" customWidth="1"/>
    <col min="1547" max="1792" width="9" style="330"/>
    <col min="1793" max="1793" width="8.75" style="330" customWidth="1"/>
    <col min="1794" max="1795" width="11.875" style="330" customWidth="1"/>
    <col min="1796" max="1796" width="12" style="330" customWidth="1"/>
    <col min="1797" max="1797" width="10.375" style="330" customWidth="1"/>
    <col min="1798" max="1799" width="11" style="330" customWidth="1"/>
    <col min="1800" max="1800" width="11.625" style="330" bestFit="1" customWidth="1"/>
    <col min="1801" max="1801" width="7.5" style="330" bestFit="1" customWidth="1"/>
    <col min="1802" max="1802" width="13.75" style="330" customWidth="1"/>
    <col min="1803" max="2048" width="9" style="330"/>
    <col min="2049" max="2049" width="8.75" style="330" customWidth="1"/>
    <col min="2050" max="2051" width="11.875" style="330" customWidth="1"/>
    <col min="2052" max="2052" width="12" style="330" customWidth="1"/>
    <col min="2053" max="2053" width="10.375" style="330" customWidth="1"/>
    <col min="2054" max="2055" width="11" style="330" customWidth="1"/>
    <col min="2056" max="2056" width="11.625" style="330" bestFit="1" customWidth="1"/>
    <col min="2057" max="2057" width="7.5" style="330" bestFit="1" customWidth="1"/>
    <col min="2058" max="2058" width="13.75" style="330" customWidth="1"/>
    <col min="2059" max="2304" width="9" style="330"/>
    <col min="2305" max="2305" width="8.75" style="330" customWidth="1"/>
    <col min="2306" max="2307" width="11.875" style="330" customWidth="1"/>
    <col min="2308" max="2308" width="12" style="330" customWidth="1"/>
    <col min="2309" max="2309" width="10.375" style="330" customWidth="1"/>
    <col min="2310" max="2311" width="11" style="330" customWidth="1"/>
    <col min="2312" max="2312" width="11.625" style="330" bestFit="1" customWidth="1"/>
    <col min="2313" max="2313" width="7.5" style="330" bestFit="1" customWidth="1"/>
    <col min="2314" max="2314" width="13.75" style="330" customWidth="1"/>
    <col min="2315" max="2560" width="9" style="330"/>
    <col min="2561" max="2561" width="8.75" style="330" customWidth="1"/>
    <col min="2562" max="2563" width="11.875" style="330" customWidth="1"/>
    <col min="2564" max="2564" width="12" style="330" customWidth="1"/>
    <col min="2565" max="2565" width="10.375" style="330" customWidth="1"/>
    <col min="2566" max="2567" width="11" style="330" customWidth="1"/>
    <col min="2568" max="2568" width="11.625" style="330" bestFit="1" customWidth="1"/>
    <col min="2569" max="2569" width="7.5" style="330" bestFit="1" customWidth="1"/>
    <col min="2570" max="2570" width="13.75" style="330" customWidth="1"/>
    <col min="2571" max="2816" width="9" style="330"/>
    <col min="2817" max="2817" width="8.75" style="330" customWidth="1"/>
    <col min="2818" max="2819" width="11.875" style="330" customWidth="1"/>
    <col min="2820" max="2820" width="12" style="330" customWidth="1"/>
    <col min="2821" max="2821" width="10.375" style="330" customWidth="1"/>
    <col min="2822" max="2823" width="11" style="330" customWidth="1"/>
    <col min="2824" max="2824" width="11.625" style="330" bestFit="1" customWidth="1"/>
    <col min="2825" max="2825" width="7.5" style="330" bestFit="1" customWidth="1"/>
    <col min="2826" max="2826" width="13.75" style="330" customWidth="1"/>
    <col min="2827" max="3072" width="9" style="330"/>
    <col min="3073" max="3073" width="8.75" style="330" customWidth="1"/>
    <col min="3074" max="3075" width="11.875" style="330" customWidth="1"/>
    <col min="3076" max="3076" width="12" style="330" customWidth="1"/>
    <col min="3077" max="3077" width="10.375" style="330" customWidth="1"/>
    <col min="3078" max="3079" width="11" style="330" customWidth="1"/>
    <col min="3080" max="3080" width="11.625" style="330" bestFit="1" customWidth="1"/>
    <col min="3081" max="3081" width="7.5" style="330" bestFit="1" customWidth="1"/>
    <col min="3082" max="3082" width="13.75" style="330" customWidth="1"/>
    <col min="3083" max="3328" width="9" style="330"/>
    <col min="3329" max="3329" width="8.75" style="330" customWidth="1"/>
    <col min="3330" max="3331" width="11.875" style="330" customWidth="1"/>
    <col min="3332" max="3332" width="12" style="330" customWidth="1"/>
    <col min="3333" max="3333" width="10.375" style="330" customWidth="1"/>
    <col min="3334" max="3335" width="11" style="330" customWidth="1"/>
    <col min="3336" max="3336" width="11.625" style="330" bestFit="1" customWidth="1"/>
    <col min="3337" max="3337" width="7.5" style="330" bestFit="1" customWidth="1"/>
    <col min="3338" max="3338" width="13.75" style="330" customWidth="1"/>
    <col min="3339" max="3584" width="9" style="330"/>
    <col min="3585" max="3585" width="8.75" style="330" customWidth="1"/>
    <col min="3586" max="3587" width="11.875" style="330" customWidth="1"/>
    <col min="3588" max="3588" width="12" style="330" customWidth="1"/>
    <col min="3589" max="3589" width="10.375" style="330" customWidth="1"/>
    <col min="3590" max="3591" width="11" style="330" customWidth="1"/>
    <col min="3592" max="3592" width="11.625" style="330" bestFit="1" customWidth="1"/>
    <col min="3593" max="3593" width="7.5" style="330" bestFit="1" customWidth="1"/>
    <col min="3594" max="3594" width="13.75" style="330" customWidth="1"/>
    <col min="3595" max="3840" width="9" style="330"/>
    <col min="3841" max="3841" width="8.75" style="330" customWidth="1"/>
    <col min="3842" max="3843" width="11.875" style="330" customWidth="1"/>
    <col min="3844" max="3844" width="12" style="330" customWidth="1"/>
    <col min="3845" max="3845" width="10.375" style="330" customWidth="1"/>
    <col min="3846" max="3847" width="11" style="330" customWidth="1"/>
    <col min="3848" max="3848" width="11.625" style="330" bestFit="1" customWidth="1"/>
    <col min="3849" max="3849" width="7.5" style="330" bestFit="1" customWidth="1"/>
    <col min="3850" max="3850" width="13.75" style="330" customWidth="1"/>
    <col min="3851" max="4096" width="9" style="330"/>
    <col min="4097" max="4097" width="8.75" style="330" customWidth="1"/>
    <col min="4098" max="4099" width="11.875" style="330" customWidth="1"/>
    <col min="4100" max="4100" width="12" style="330" customWidth="1"/>
    <col min="4101" max="4101" width="10.375" style="330" customWidth="1"/>
    <col min="4102" max="4103" width="11" style="330" customWidth="1"/>
    <col min="4104" max="4104" width="11.625" style="330" bestFit="1" customWidth="1"/>
    <col min="4105" max="4105" width="7.5" style="330" bestFit="1" customWidth="1"/>
    <col min="4106" max="4106" width="13.75" style="330" customWidth="1"/>
    <col min="4107" max="4352" width="9" style="330"/>
    <col min="4353" max="4353" width="8.75" style="330" customWidth="1"/>
    <col min="4354" max="4355" width="11.875" style="330" customWidth="1"/>
    <col min="4356" max="4356" width="12" style="330" customWidth="1"/>
    <col min="4357" max="4357" width="10.375" style="330" customWidth="1"/>
    <col min="4358" max="4359" width="11" style="330" customWidth="1"/>
    <col min="4360" max="4360" width="11.625" style="330" bestFit="1" customWidth="1"/>
    <col min="4361" max="4361" width="7.5" style="330" bestFit="1" customWidth="1"/>
    <col min="4362" max="4362" width="13.75" style="330" customWidth="1"/>
    <col min="4363" max="4608" width="9" style="330"/>
    <col min="4609" max="4609" width="8.75" style="330" customWidth="1"/>
    <col min="4610" max="4611" width="11.875" style="330" customWidth="1"/>
    <col min="4612" max="4612" width="12" style="330" customWidth="1"/>
    <col min="4613" max="4613" width="10.375" style="330" customWidth="1"/>
    <col min="4614" max="4615" width="11" style="330" customWidth="1"/>
    <col min="4616" max="4616" width="11.625" style="330" bestFit="1" customWidth="1"/>
    <col min="4617" max="4617" width="7.5" style="330" bestFit="1" customWidth="1"/>
    <col min="4618" max="4618" width="13.75" style="330" customWidth="1"/>
    <col min="4619" max="4864" width="9" style="330"/>
    <col min="4865" max="4865" width="8.75" style="330" customWidth="1"/>
    <col min="4866" max="4867" width="11.875" style="330" customWidth="1"/>
    <col min="4868" max="4868" width="12" style="330" customWidth="1"/>
    <col min="4869" max="4869" width="10.375" style="330" customWidth="1"/>
    <col min="4870" max="4871" width="11" style="330" customWidth="1"/>
    <col min="4872" max="4872" width="11.625" style="330" bestFit="1" customWidth="1"/>
    <col min="4873" max="4873" width="7.5" style="330" bestFit="1" customWidth="1"/>
    <col min="4874" max="4874" width="13.75" style="330" customWidth="1"/>
    <col min="4875" max="5120" width="9" style="330"/>
    <col min="5121" max="5121" width="8.75" style="330" customWidth="1"/>
    <col min="5122" max="5123" width="11.875" style="330" customWidth="1"/>
    <col min="5124" max="5124" width="12" style="330" customWidth="1"/>
    <col min="5125" max="5125" width="10.375" style="330" customWidth="1"/>
    <col min="5126" max="5127" width="11" style="330" customWidth="1"/>
    <col min="5128" max="5128" width="11.625" style="330" bestFit="1" customWidth="1"/>
    <col min="5129" max="5129" width="7.5" style="330" bestFit="1" customWidth="1"/>
    <col min="5130" max="5130" width="13.75" style="330" customWidth="1"/>
    <col min="5131" max="5376" width="9" style="330"/>
    <col min="5377" max="5377" width="8.75" style="330" customWidth="1"/>
    <col min="5378" max="5379" width="11.875" style="330" customWidth="1"/>
    <col min="5380" max="5380" width="12" style="330" customWidth="1"/>
    <col min="5381" max="5381" width="10.375" style="330" customWidth="1"/>
    <col min="5382" max="5383" width="11" style="330" customWidth="1"/>
    <col min="5384" max="5384" width="11.625" style="330" bestFit="1" customWidth="1"/>
    <col min="5385" max="5385" width="7.5" style="330" bestFit="1" customWidth="1"/>
    <col min="5386" max="5386" width="13.75" style="330" customWidth="1"/>
    <col min="5387" max="5632" width="9" style="330"/>
    <col min="5633" max="5633" width="8.75" style="330" customWidth="1"/>
    <col min="5634" max="5635" width="11.875" style="330" customWidth="1"/>
    <col min="5636" max="5636" width="12" style="330" customWidth="1"/>
    <col min="5637" max="5637" width="10.375" style="330" customWidth="1"/>
    <col min="5638" max="5639" width="11" style="330" customWidth="1"/>
    <col min="5640" max="5640" width="11.625" style="330" bestFit="1" customWidth="1"/>
    <col min="5641" max="5641" width="7.5" style="330" bestFit="1" customWidth="1"/>
    <col min="5642" max="5642" width="13.75" style="330" customWidth="1"/>
    <col min="5643" max="5888" width="9" style="330"/>
    <col min="5889" max="5889" width="8.75" style="330" customWidth="1"/>
    <col min="5890" max="5891" width="11.875" style="330" customWidth="1"/>
    <col min="5892" max="5892" width="12" style="330" customWidth="1"/>
    <col min="5893" max="5893" width="10.375" style="330" customWidth="1"/>
    <col min="5894" max="5895" width="11" style="330" customWidth="1"/>
    <col min="5896" max="5896" width="11.625" style="330" bestFit="1" customWidth="1"/>
    <col min="5897" max="5897" width="7.5" style="330" bestFit="1" customWidth="1"/>
    <col min="5898" max="5898" width="13.75" style="330" customWidth="1"/>
    <col min="5899" max="6144" width="9" style="330"/>
    <col min="6145" max="6145" width="8.75" style="330" customWidth="1"/>
    <col min="6146" max="6147" width="11.875" style="330" customWidth="1"/>
    <col min="6148" max="6148" width="12" style="330" customWidth="1"/>
    <col min="6149" max="6149" width="10.375" style="330" customWidth="1"/>
    <col min="6150" max="6151" width="11" style="330" customWidth="1"/>
    <col min="6152" max="6152" width="11.625" style="330" bestFit="1" customWidth="1"/>
    <col min="6153" max="6153" width="7.5" style="330" bestFit="1" customWidth="1"/>
    <col min="6154" max="6154" width="13.75" style="330" customWidth="1"/>
    <col min="6155" max="6400" width="9" style="330"/>
    <col min="6401" max="6401" width="8.75" style="330" customWidth="1"/>
    <col min="6402" max="6403" width="11.875" style="330" customWidth="1"/>
    <col min="6404" max="6404" width="12" style="330" customWidth="1"/>
    <col min="6405" max="6405" width="10.375" style="330" customWidth="1"/>
    <col min="6406" max="6407" width="11" style="330" customWidth="1"/>
    <col min="6408" max="6408" width="11.625" style="330" bestFit="1" customWidth="1"/>
    <col min="6409" max="6409" width="7.5" style="330" bestFit="1" customWidth="1"/>
    <col min="6410" max="6410" width="13.75" style="330" customWidth="1"/>
    <col min="6411" max="6656" width="9" style="330"/>
    <col min="6657" max="6657" width="8.75" style="330" customWidth="1"/>
    <col min="6658" max="6659" width="11.875" style="330" customWidth="1"/>
    <col min="6660" max="6660" width="12" style="330" customWidth="1"/>
    <col min="6661" max="6661" width="10.375" style="330" customWidth="1"/>
    <col min="6662" max="6663" width="11" style="330" customWidth="1"/>
    <col min="6664" max="6664" width="11.625" style="330" bestFit="1" customWidth="1"/>
    <col min="6665" max="6665" width="7.5" style="330" bestFit="1" customWidth="1"/>
    <col min="6666" max="6666" width="13.75" style="330" customWidth="1"/>
    <col min="6667" max="6912" width="9" style="330"/>
    <col min="6913" max="6913" width="8.75" style="330" customWidth="1"/>
    <col min="6914" max="6915" width="11.875" style="330" customWidth="1"/>
    <col min="6916" max="6916" width="12" style="330" customWidth="1"/>
    <col min="6917" max="6917" width="10.375" style="330" customWidth="1"/>
    <col min="6918" max="6919" width="11" style="330" customWidth="1"/>
    <col min="6920" max="6920" width="11.625" style="330" bestFit="1" customWidth="1"/>
    <col min="6921" max="6921" width="7.5" style="330" bestFit="1" customWidth="1"/>
    <col min="6922" max="6922" width="13.75" style="330" customWidth="1"/>
    <col min="6923" max="7168" width="9" style="330"/>
    <col min="7169" max="7169" width="8.75" style="330" customWidth="1"/>
    <col min="7170" max="7171" width="11.875" style="330" customWidth="1"/>
    <col min="7172" max="7172" width="12" style="330" customWidth="1"/>
    <col min="7173" max="7173" width="10.375" style="330" customWidth="1"/>
    <col min="7174" max="7175" width="11" style="330" customWidth="1"/>
    <col min="7176" max="7176" width="11.625" style="330" bestFit="1" customWidth="1"/>
    <col min="7177" max="7177" width="7.5" style="330" bestFit="1" customWidth="1"/>
    <col min="7178" max="7178" width="13.75" style="330" customWidth="1"/>
    <col min="7179" max="7424" width="9" style="330"/>
    <col min="7425" max="7425" width="8.75" style="330" customWidth="1"/>
    <col min="7426" max="7427" width="11.875" style="330" customWidth="1"/>
    <col min="7428" max="7428" width="12" style="330" customWidth="1"/>
    <col min="7429" max="7429" width="10.375" style="330" customWidth="1"/>
    <col min="7430" max="7431" width="11" style="330" customWidth="1"/>
    <col min="7432" max="7432" width="11.625" style="330" bestFit="1" customWidth="1"/>
    <col min="7433" max="7433" width="7.5" style="330" bestFit="1" customWidth="1"/>
    <col min="7434" max="7434" width="13.75" style="330" customWidth="1"/>
    <col min="7435" max="7680" width="9" style="330"/>
    <col min="7681" max="7681" width="8.75" style="330" customWidth="1"/>
    <col min="7682" max="7683" width="11.875" style="330" customWidth="1"/>
    <col min="7684" max="7684" width="12" style="330" customWidth="1"/>
    <col min="7685" max="7685" width="10.375" style="330" customWidth="1"/>
    <col min="7686" max="7687" width="11" style="330" customWidth="1"/>
    <col min="7688" max="7688" width="11.625" style="330" bestFit="1" customWidth="1"/>
    <col min="7689" max="7689" width="7.5" style="330" bestFit="1" customWidth="1"/>
    <col min="7690" max="7690" width="13.75" style="330" customWidth="1"/>
    <col min="7691" max="7936" width="9" style="330"/>
    <col min="7937" max="7937" width="8.75" style="330" customWidth="1"/>
    <col min="7938" max="7939" width="11.875" style="330" customWidth="1"/>
    <col min="7940" max="7940" width="12" style="330" customWidth="1"/>
    <col min="7941" max="7941" width="10.375" style="330" customWidth="1"/>
    <col min="7942" max="7943" width="11" style="330" customWidth="1"/>
    <col min="7944" max="7944" width="11.625" style="330" bestFit="1" customWidth="1"/>
    <col min="7945" max="7945" width="7.5" style="330" bestFit="1" customWidth="1"/>
    <col min="7946" max="7946" width="13.75" style="330" customWidth="1"/>
    <col min="7947" max="8192" width="9" style="330"/>
    <col min="8193" max="8193" width="8.75" style="330" customWidth="1"/>
    <col min="8194" max="8195" width="11.875" style="330" customWidth="1"/>
    <col min="8196" max="8196" width="12" style="330" customWidth="1"/>
    <col min="8197" max="8197" width="10.375" style="330" customWidth="1"/>
    <col min="8198" max="8199" width="11" style="330" customWidth="1"/>
    <col min="8200" max="8200" width="11.625" style="330" bestFit="1" customWidth="1"/>
    <col min="8201" max="8201" width="7.5" style="330" bestFit="1" customWidth="1"/>
    <col min="8202" max="8202" width="13.75" style="330" customWidth="1"/>
    <col min="8203" max="8448" width="9" style="330"/>
    <col min="8449" max="8449" width="8.75" style="330" customWidth="1"/>
    <col min="8450" max="8451" width="11.875" style="330" customWidth="1"/>
    <col min="8452" max="8452" width="12" style="330" customWidth="1"/>
    <col min="8453" max="8453" width="10.375" style="330" customWidth="1"/>
    <col min="8454" max="8455" width="11" style="330" customWidth="1"/>
    <col min="8456" max="8456" width="11.625" style="330" bestFit="1" customWidth="1"/>
    <col min="8457" max="8457" width="7.5" style="330" bestFit="1" customWidth="1"/>
    <col min="8458" max="8458" width="13.75" style="330" customWidth="1"/>
    <col min="8459" max="8704" width="9" style="330"/>
    <col min="8705" max="8705" width="8.75" style="330" customWidth="1"/>
    <col min="8706" max="8707" width="11.875" style="330" customWidth="1"/>
    <col min="8708" max="8708" width="12" style="330" customWidth="1"/>
    <col min="8709" max="8709" width="10.375" style="330" customWidth="1"/>
    <col min="8710" max="8711" width="11" style="330" customWidth="1"/>
    <col min="8712" max="8712" width="11.625" style="330" bestFit="1" customWidth="1"/>
    <col min="8713" max="8713" width="7.5" style="330" bestFit="1" customWidth="1"/>
    <col min="8714" max="8714" width="13.75" style="330" customWidth="1"/>
    <col min="8715" max="8960" width="9" style="330"/>
    <col min="8961" max="8961" width="8.75" style="330" customWidth="1"/>
    <col min="8962" max="8963" width="11.875" style="330" customWidth="1"/>
    <col min="8964" max="8964" width="12" style="330" customWidth="1"/>
    <col min="8965" max="8965" width="10.375" style="330" customWidth="1"/>
    <col min="8966" max="8967" width="11" style="330" customWidth="1"/>
    <col min="8968" max="8968" width="11.625" style="330" bestFit="1" customWidth="1"/>
    <col min="8969" max="8969" width="7.5" style="330" bestFit="1" customWidth="1"/>
    <col min="8970" max="8970" width="13.75" style="330" customWidth="1"/>
    <col min="8971" max="9216" width="9" style="330"/>
    <col min="9217" max="9217" width="8.75" style="330" customWidth="1"/>
    <col min="9218" max="9219" width="11.875" style="330" customWidth="1"/>
    <col min="9220" max="9220" width="12" style="330" customWidth="1"/>
    <col min="9221" max="9221" width="10.375" style="330" customWidth="1"/>
    <col min="9222" max="9223" width="11" style="330" customWidth="1"/>
    <col min="9224" max="9224" width="11.625" style="330" bestFit="1" customWidth="1"/>
    <col min="9225" max="9225" width="7.5" style="330" bestFit="1" customWidth="1"/>
    <col min="9226" max="9226" width="13.75" style="330" customWidth="1"/>
    <col min="9227" max="9472" width="9" style="330"/>
    <col min="9473" max="9473" width="8.75" style="330" customWidth="1"/>
    <col min="9474" max="9475" width="11.875" style="330" customWidth="1"/>
    <col min="9476" max="9476" width="12" style="330" customWidth="1"/>
    <col min="9477" max="9477" width="10.375" style="330" customWidth="1"/>
    <col min="9478" max="9479" width="11" style="330" customWidth="1"/>
    <col min="9480" max="9480" width="11.625" style="330" bestFit="1" customWidth="1"/>
    <col min="9481" max="9481" width="7.5" style="330" bestFit="1" customWidth="1"/>
    <col min="9482" max="9482" width="13.75" style="330" customWidth="1"/>
    <col min="9483" max="9728" width="9" style="330"/>
    <col min="9729" max="9729" width="8.75" style="330" customWidth="1"/>
    <col min="9730" max="9731" width="11.875" style="330" customWidth="1"/>
    <col min="9732" max="9732" width="12" style="330" customWidth="1"/>
    <col min="9733" max="9733" width="10.375" style="330" customWidth="1"/>
    <col min="9734" max="9735" width="11" style="330" customWidth="1"/>
    <col min="9736" max="9736" width="11.625" style="330" bestFit="1" customWidth="1"/>
    <col min="9737" max="9737" width="7.5" style="330" bestFit="1" customWidth="1"/>
    <col min="9738" max="9738" width="13.75" style="330" customWidth="1"/>
    <col min="9739" max="9984" width="9" style="330"/>
    <col min="9985" max="9985" width="8.75" style="330" customWidth="1"/>
    <col min="9986" max="9987" width="11.875" style="330" customWidth="1"/>
    <col min="9988" max="9988" width="12" style="330" customWidth="1"/>
    <col min="9989" max="9989" width="10.375" style="330" customWidth="1"/>
    <col min="9990" max="9991" width="11" style="330" customWidth="1"/>
    <col min="9992" max="9992" width="11.625" style="330" bestFit="1" customWidth="1"/>
    <col min="9993" max="9993" width="7.5" style="330" bestFit="1" customWidth="1"/>
    <col min="9994" max="9994" width="13.75" style="330" customWidth="1"/>
    <col min="9995" max="10240" width="9" style="330"/>
    <col min="10241" max="10241" width="8.75" style="330" customWidth="1"/>
    <col min="10242" max="10243" width="11.875" style="330" customWidth="1"/>
    <col min="10244" max="10244" width="12" style="330" customWidth="1"/>
    <col min="10245" max="10245" width="10.375" style="330" customWidth="1"/>
    <col min="10246" max="10247" width="11" style="330" customWidth="1"/>
    <col min="10248" max="10248" width="11.625" style="330" bestFit="1" customWidth="1"/>
    <col min="10249" max="10249" width="7.5" style="330" bestFit="1" customWidth="1"/>
    <col min="10250" max="10250" width="13.75" style="330" customWidth="1"/>
    <col min="10251" max="10496" width="9" style="330"/>
    <col min="10497" max="10497" width="8.75" style="330" customWidth="1"/>
    <col min="10498" max="10499" width="11.875" style="330" customWidth="1"/>
    <col min="10500" max="10500" width="12" style="330" customWidth="1"/>
    <col min="10501" max="10501" width="10.375" style="330" customWidth="1"/>
    <col min="10502" max="10503" width="11" style="330" customWidth="1"/>
    <col min="10504" max="10504" width="11.625" style="330" bestFit="1" customWidth="1"/>
    <col min="10505" max="10505" width="7.5" style="330" bestFit="1" customWidth="1"/>
    <col min="10506" max="10506" width="13.75" style="330" customWidth="1"/>
    <col min="10507" max="10752" width="9" style="330"/>
    <col min="10753" max="10753" width="8.75" style="330" customWidth="1"/>
    <col min="10754" max="10755" width="11.875" style="330" customWidth="1"/>
    <col min="10756" max="10756" width="12" style="330" customWidth="1"/>
    <col min="10757" max="10757" width="10.375" style="330" customWidth="1"/>
    <col min="10758" max="10759" width="11" style="330" customWidth="1"/>
    <col min="10760" max="10760" width="11.625" style="330" bestFit="1" customWidth="1"/>
    <col min="10761" max="10761" width="7.5" style="330" bestFit="1" customWidth="1"/>
    <col min="10762" max="10762" width="13.75" style="330" customWidth="1"/>
    <col min="10763" max="11008" width="9" style="330"/>
    <col min="11009" max="11009" width="8.75" style="330" customWidth="1"/>
    <col min="11010" max="11011" width="11.875" style="330" customWidth="1"/>
    <col min="11012" max="11012" width="12" style="330" customWidth="1"/>
    <col min="11013" max="11013" width="10.375" style="330" customWidth="1"/>
    <col min="11014" max="11015" width="11" style="330" customWidth="1"/>
    <col min="11016" max="11016" width="11.625" style="330" bestFit="1" customWidth="1"/>
    <col min="11017" max="11017" width="7.5" style="330" bestFit="1" customWidth="1"/>
    <col min="11018" max="11018" width="13.75" style="330" customWidth="1"/>
    <col min="11019" max="11264" width="9" style="330"/>
    <col min="11265" max="11265" width="8.75" style="330" customWidth="1"/>
    <col min="11266" max="11267" width="11.875" style="330" customWidth="1"/>
    <col min="11268" max="11268" width="12" style="330" customWidth="1"/>
    <col min="11269" max="11269" width="10.375" style="330" customWidth="1"/>
    <col min="11270" max="11271" width="11" style="330" customWidth="1"/>
    <col min="11272" max="11272" width="11.625" style="330" bestFit="1" customWidth="1"/>
    <col min="11273" max="11273" width="7.5" style="330" bestFit="1" customWidth="1"/>
    <col min="11274" max="11274" width="13.75" style="330" customWidth="1"/>
    <col min="11275" max="11520" width="9" style="330"/>
    <col min="11521" max="11521" width="8.75" style="330" customWidth="1"/>
    <col min="11522" max="11523" width="11.875" style="330" customWidth="1"/>
    <col min="11524" max="11524" width="12" style="330" customWidth="1"/>
    <col min="11525" max="11525" width="10.375" style="330" customWidth="1"/>
    <col min="11526" max="11527" width="11" style="330" customWidth="1"/>
    <col min="11528" max="11528" width="11.625" style="330" bestFit="1" customWidth="1"/>
    <col min="11529" max="11529" width="7.5" style="330" bestFit="1" customWidth="1"/>
    <col min="11530" max="11530" width="13.75" style="330" customWidth="1"/>
    <col min="11531" max="11776" width="9" style="330"/>
    <col min="11777" max="11777" width="8.75" style="330" customWidth="1"/>
    <col min="11778" max="11779" width="11.875" style="330" customWidth="1"/>
    <col min="11780" max="11780" width="12" style="330" customWidth="1"/>
    <col min="11781" max="11781" width="10.375" style="330" customWidth="1"/>
    <col min="11782" max="11783" width="11" style="330" customWidth="1"/>
    <col min="11784" max="11784" width="11.625" style="330" bestFit="1" customWidth="1"/>
    <col min="11785" max="11785" width="7.5" style="330" bestFit="1" customWidth="1"/>
    <col min="11786" max="11786" width="13.75" style="330" customWidth="1"/>
    <col min="11787" max="12032" width="9" style="330"/>
    <col min="12033" max="12033" width="8.75" style="330" customWidth="1"/>
    <col min="12034" max="12035" width="11.875" style="330" customWidth="1"/>
    <col min="12036" max="12036" width="12" style="330" customWidth="1"/>
    <col min="12037" max="12037" width="10.375" style="330" customWidth="1"/>
    <col min="12038" max="12039" width="11" style="330" customWidth="1"/>
    <col min="12040" max="12040" width="11.625" style="330" bestFit="1" customWidth="1"/>
    <col min="12041" max="12041" width="7.5" style="330" bestFit="1" customWidth="1"/>
    <col min="12042" max="12042" width="13.75" style="330" customWidth="1"/>
    <col min="12043" max="12288" width="9" style="330"/>
    <col min="12289" max="12289" width="8.75" style="330" customWidth="1"/>
    <col min="12290" max="12291" width="11.875" style="330" customWidth="1"/>
    <col min="12292" max="12292" width="12" style="330" customWidth="1"/>
    <col min="12293" max="12293" width="10.375" style="330" customWidth="1"/>
    <col min="12294" max="12295" width="11" style="330" customWidth="1"/>
    <col min="12296" max="12296" width="11.625" style="330" bestFit="1" customWidth="1"/>
    <col min="12297" max="12297" width="7.5" style="330" bestFit="1" customWidth="1"/>
    <col min="12298" max="12298" width="13.75" style="330" customWidth="1"/>
    <col min="12299" max="12544" width="9" style="330"/>
    <col min="12545" max="12545" width="8.75" style="330" customWidth="1"/>
    <col min="12546" max="12547" width="11.875" style="330" customWidth="1"/>
    <col min="12548" max="12548" width="12" style="330" customWidth="1"/>
    <col min="12549" max="12549" width="10.375" style="330" customWidth="1"/>
    <col min="12550" max="12551" width="11" style="330" customWidth="1"/>
    <col min="12552" max="12552" width="11.625" style="330" bestFit="1" customWidth="1"/>
    <col min="12553" max="12553" width="7.5" style="330" bestFit="1" customWidth="1"/>
    <col min="12554" max="12554" width="13.75" style="330" customWidth="1"/>
    <col min="12555" max="12800" width="9" style="330"/>
    <col min="12801" max="12801" width="8.75" style="330" customWidth="1"/>
    <col min="12802" max="12803" width="11.875" style="330" customWidth="1"/>
    <col min="12804" max="12804" width="12" style="330" customWidth="1"/>
    <col min="12805" max="12805" width="10.375" style="330" customWidth="1"/>
    <col min="12806" max="12807" width="11" style="330" customWidth="1"/>
    <col min="12808" max="12808" width="11.625" style="330" bestFit="1" customWidth="1"/>
    <col min="12809" max="12809" width="7.5" style="330" bestFit="1" customWidth="1"/>
    <col min="12810" max="12810" width="13.75" style="330" customWidth="1"/>
    <col min="12811" max="13056" width="9" style="330"/>
    <col min="13057" max="13057" width="8.75" style="330" customWidth="1"/>
    <col min="13058" max="13059" width="11.875" style="330" customWidth="1"/>
    <col min="13060" max="13060" width="12" style="330" customWidth="1"/>
    <col min="13061" max="13061" width="10.375" style="330" customWidth="1"/>
    <col min="13062" max="13063" width="11" style="330" customWidth="1"/>
    <col min="13064" max="13064" width="11.625" style="330" bestFit="1" customWidth="1"/>
    <col min="13065" max="13065" width="7.5" style="330" bestFit="1" customWidth="1"/>
    <col min="13066" max="13066" width="13.75" style="330" customWidth="1"/>
    <col min="13067" max="13312" width="9" style="330"/>
    <col min="13313" max="13313" width="8.75" style="330" customWidth="1"/>
    <col min="13314" max="13315" width="11.875" style="330" customWidth="1"/>
    <col min="13316" max="13316" width="12" style="330" customWidth="1"/>
    <col min="13317" max="13317" width="10.375" style="330" customWidth="1"/>
    <col min="13318" max="13319" width="11" style="330" customWidth="1"/>
    <col min="13320" max="13320" width="11.625" style="330" bestFit="1" customWidth="1"/>
    <col min="13321" max="13321" width="7.5" style="330" bestFit="1" customWidth="1"/>
    <col min="13322" max="13322" width="13.75" style="330" customWidth="1"/>
    <col min="13323" max="13568" width="9" style="330"/>
    <col min="13569" max="13569" width="8.75" style="330" customWidth="1"/>
    <col min="13570" max="13571" width="11.875" style="330" customWidth="1"/>
    <col min="13572" max="13572" width="12" style="330" customWidth="1"/>
    <col min="13573" max="13573" width="10.375" style="330" customWidth="1"/>
    <col min="13574" max="13575" width="11" style="330" customWidth="1"/>
    <col min="13576" max="13576" width="11.625" style="330" bestFit="1" customWidth="1"/>
    <col min="13577" max="13577" width="7.5" style="330" bestFit="1" customWidth="1"/>
    <col min="13578" max="13578" width="13.75" style="330" customWidth="1"/>
    <col min="13579" max="13824" width="9" style="330"/>
    <col min="13825" max="13825" width="8.75" style="330" customWidth="1"/>
    <col min="13826" max="13827" width="11.875" style="330" customWidth="1"/>
    <col min="13828" max="13828" width="12" style="330" customWidth="1"/>
    <col min="13829" max="13829" width="10.375" style="330" customWidth="1"/>
    <col min="13830" max="13831" width="11" style="330" customWidth="1"/>
    <col min="13832" max="13832" width="11.625" style="330" bestFit="1" customWidth="1"/>
    <col min="13833" max="13833" width="7.5" style="330" bestFit="1" customWidth="1"/>
    <col min="13834" max="13834" width="13.75" style="330" customWidth="1"/>
    <col min="13835" max="14080" width="9" style="330"/>
    <col min="14081" max="14081" width="8.75" style="330" customWidth="1"/>
    <col min="14082" max="14083" width="11.875" style="330" customWidth="1"/>
    <col min="14084" max="14084" width="12" style="330" customWidth="1"/>
    <col min="14085" max="14085" width="10.375" style="330" customWidth="1"/>
    <col min="14086" max="14087" width="11" style="330" customWidth="1"/>
    <col min="14088" max="14088" width="11.625" style="330" bestFit="1" customWidth="1"/>
    <col min="14089" max="14089" width="7.5" style="330" bestFit="1" customWidth="1"/>
    <col min="14090" max="14090" width="13.75" style="330" customWidth="1"/>
    <col min="14091" max="14336" width="9" style="330"/>
    <col min="14337" max="14337" width="8.75" style="330" customWidth="1"/>
    <col min="14338" max="14339" width="11.875" style="330" customWidth="1"/>
    <col min="14340" max="14340" width="12" style="330" customWidth="1"/>
    <col min="14341" max="14341" width="10.375" style="330" customWidth="1"/>
    <col min="14342" max="14343" width="11" style="330" customWidth="1"/>
    <col min="14344" max="14344" width="11.625" style="330" bestFit="1" customWidth="1"/>
    <col min="14345" max="14345" width="7.5" style="330" bestFit="1" customWidth="1"/>
    <col min="14346" max="14346" width="13.75" style="330" customWidth="1"/>
    <col min="14347" max="14592" width="9" style="330"/>
    <col min="14593" max="14593" width="8.75" style="330" customWidth="1"/>
    <col min="14594" max="14595" width="11.875" style="330" customWidth="1"/>
    <col min="14596" max="14596" width="12" style="330" customWidth="1"/>
    <col min="14597" max="14597" width="10.375" style="330" customWidth="1"/>
    <col min="14598" max="14599" width="11" style="330" customWidth="1"/>
    <col min="14600" max="14600" width="11.625" style="330" bestFit="1" customWidth="1"/>
    <col min="14601" max="14601" width="7.5" style="330" bestFit="1" customWidth="1"/>
    <col min="14602" max="14602" width="13.75" style="330" customWidth="1"/>
    <col min="14603" max="14848" width="9" style="330"/>
    <col min="14849" max="14849" width="8.75" style="330" customWidth="1"/>
    <col min="14850" max="14851" width="11.875" style="330" customWidth="1"/>
    <col min="14852" max="14852" width="12" style="330" customWidth="1"/>
    <col min="14853" max="14853" width="10.375" style="330" customWidth="1"/>
    <col min="14854" max="14855" width="11" style="330" customWidth="1"/>
    <col min="14856" max="14856" width="11.625" style="330" bestFit="1" customWidth="1"/>
    <col min="14857" max="14857" width="7.5" style="330" bestFit="1" customWidth="1"/>
    <col min="14858" max="14858" width="13.75" style="330" customWidth="1"/>
    <col min="14859" max="15104" width="9" style="330"/>
    <col min="15105" max="15105" width="8.75" style="330" customWidth="1"/>
    <col min="15106" max="15107" width="11.875" style="330" customWidth="1"/>
    <col min="15108" max="15108" width="12" style="330" customWidth="1"/>
    <col min="15109" max="15109" width="10.375" style="330" customWidth="1"/>
    <col min="15110" max="15111" width="11" style="330" customWidth="1"/>
    <col min="15112" max="15112" width="11.625" style="330" bestFit="1" customWidth="1"/>
    <col min="15113" max="15113" width="7.5" style="330" bestFit="1" customWidth="1"/>
    <col min="15114" max="15114" width="13.75" style="330" customWidth="1"/>
    <col min="15115" max="15360" width="9" style="330"/>
    <col min="15361" max="15361" width="8.75" style="330" customWidth="1"/>
    <col min="15362" max="15363" width="11.875" style="330" customWidth="1"/>
    <col min="15364" max="15364" width="12" style="330" customWidth="1"/>
    <col min="15365" max="15365" width="10.375" style="330" customWidth="1"/>
    <col min="15366" max="15367" width="11" style="330" customWidth="1"/>
    <col min="15368" max="15368" width="11.625" style="330" bestFit="1" customWidth="1"/>
    <col min="15369" max="15369" width="7.5" style="330" bestFit="1" customWidth="1"/>
    <col min="15370" max="15370" width="13.75" style="330" customWidth="1"/>
    <col min="15371" max="15616" width="9" style="330"/>
    <col min="15617" max="15617" width="8.75" style="330" customWidth="1"/>
    <col min="15618" max="15619" width="11.875" style="330" customWidth="1"/>
    <col min="15620" max="15620" width="12" style="330" customWidth="1"/>
    <col min="15621" max="15621" width="10.375" style="330" customWidth="1"/>
    <col min="15622" max="15623" width="11" style="330" customWidth="1"/>
    <col min="15624" max="15624" width="11.625" style="330" bestFit="1" customWidth="1"/>
    <col min="15625" max="15625" width="7.5" style="330" bestFit="1" customWidth="1"/>
    <col min="15626" max="15626" width="13.75" style="330" customWidth="1"/>
    <col min="15627" max="15872" width="9" style="330"/>
    <col min="15873" max="15873" width="8.75" style="330" customWidth="1"/>
    <col min="15874" max="15875" width="11.875" style="330" customWidth="1"/>
    <col min="15876" max="15876" width="12" style="330" customWidth="1"/>
    <col min="15877" max="15877" width="10.375" style="330" customWidth="1"/>
    <col min="15878" max="15879" width="11" style="330" customWidth="1"/>
    <col min="15880" max="15880" width="11.625" style="330" bestFit="1" customWidth="1"/>
    <col min="15881" max="15881" width="7.5" style="330" bestFit="1" customWidth="1"/>
    <col min="15882" max="15882" width="13.75" style="330" customWidth="1"/>
    <col min="15883" max="16128" width="9" style="330"/>
    <col min="16129" max="16129" width="8.75" style="330" customWidth="1"/>
    <col min="16130" max="16131" width="11.875" style="330" customWidth="1"/>
    <col min="16132" max="16132" width="12" style="330" customWidth="1"/>
    <col min="16133" max="16133" width="10.375" style="330" customWidth="1"/>
    <col min="16134" max="16135" width="11" style="330" customWidth="1"/>
    <col min="16136" max="16136" width="11.625" style="330" bestFit="1" customWidth="1"/>
    <col min="16137" max="16137" width="7.5" style="330" bestFit="1" customWidth="1"/>
    <col min="16138" max="16138" width="13.75" style="330" customWidth="1"/>
    <col min="16139" max="16384" width="9" style="330"/>
  </cols>
  <sheetData>
    <row r="1" spans="1:10" ht="35.1" customHeight="1"/>
    <row r="2" spans="1:10" s="276" customFormat="1" ht="45.75" customHeight="1">
      <c r="A2" s="634" t="s">
        <v>238</v>
      </c>
      <c r="B2" s="620"/>
      <c r="C2" s="620"/>
      <c r="D2" s="620"/>
      <c r="E2" s="620"/>
      <c r="F2" s="620"/>
      <c r="G2" s="620"/>
      <c r="H2" s="620"/>
      <c r="I2" s="620"/>
      <c r="J2" s="620"/>
    </row>
    <row r="3" spans="1:10" s="281" customFormat="1" ht="20.25">
      <c r="A3" s="635"/>
      <c r="B3" s="635"/>
      <c r="C3" s="635"/>
      <c r="D3" s="635"/>
      <c r="E3" s="635"/>
      <c r="F3" s="635"/>
      <c r="G3" s="635"/>
      <c r="H3" s="635"/>
      <c r="I3" s="635"/>
      <c r="J3" s="635"/>
    </row>
    <row r="4" spans="1:10" s="285" customFormat="1" ht="18" customHeight="1" thickBot="1">
      <c r="A4" s="282" t="s">
        <v>239</v>
      </c>
      <c r="B4" s="283"/>
      <c r="C4" s="283"/>
      <c r="D4" s="283"/>
      <c r="E4" s="283"/>
      <c r="F4" s="283"/>
      <c r="G4" s="283"/>
      <c r="H4" s="283"/>
      <c r="I4" s="283"/>
      <c r="J4" s="284" t="s">
        <v>240</v>
      </c>
    </row>
    <row r="5" spans="1:10" s="285" customFormat="1" ht="30" customHeight="1">
      <c r="A5" s="622" t="s">
        <v>241</v>
      </c>
      <c r="B5" s="331" t="s">
        <v>242</v>
      </c>
      <c r="C5" s="331" t="s">
        <v>243</v>
      </c>
      <c r="D5" s="331" t="s">
        <v>244</v>
      </c>
      <c r="E5" s="331" t="s">
        <v>245</v>
      </c>
      <c r="F5" s="332" t="s">
        <v>246</v>
      </c>
      <c r="G5" s="333" t="s">
        <v>247</v>
      </c>
      <c r="H5" s="332" t="s">
        <v>248</v>
      </c>
      <c r="I5" s="331" t="s">
        <v>249</v>
      </c>
      <c r="J5" s="628" t="s">
        <v>250</v>
      </c>
    </row>
    <row r="6" spans="1:10" s="285" customFormat="1" ht="13.5">
      <c r="A6" s="623"/>
      <c r="B6" s="293"/>
      <c r="C6" s="293"/>
      <c r="D6" s="293"/>
      <c r="E6" s="334"/>
      <c r="F6" s="293"/>
      <c r="G6" s="293"/>
      <c r="H6" s="293"/>
      <c r="I6" s="334"/>
      <c r="J6" s="629"/>
    </row>
    <row r="7" spans="1:10" s="285" customFormat="1" ht="23.25" customHeight="1">
      <c r="A7" s="623"/>
      <c r="B7" s="631" t="s">
        <v>55</v>
      </c>
      <c r="C7" s="636" t="s">
        <v>251</v>
      </c>
      <c r="D7" s="631" t="s">
        <v>252</v>
      </c>
      <c r="E7" s="636" t="s">
        <v>253</v>
      </c>
      <c r="F7" s="636" t="s">
        <v>254</v>
      </c>
      <c r="G7" s="636" t="s">
        <v>255</v>
      </c>
      <c r="H7" s="335"/>
      <c r="I7" s="631" t="s">
        <v>256</v>
      </c>
      <c r="J7" s="629"/>
    </row>
    <row r="8" spans="1:10" s="285" customFormat="1" ht="23.25" customHeight="1">
      <c r="A8" s="624"/>
      <c r="B8" s="632"/>
      <c r="C8" s="637"/>
      <c r="D8" s="638"/>
      <c r="E8" s="632"/>
      <c r="F8" s="632"/>
      <c r="G8" s="632"/>
      <c r="H8" s="336" t="s">
        <v>257</v>
      </c>
      <c r="I8" s="632"/>
      <c r="J8" s="630"/>
    </row>
    <row r="9" spans="1:10" s="285" customFormat="1" ht="30.75" customHeight="1">
      <c r="A9" s="337">
        <v>2012</v>
      </c>
      <c r="B9" s="110">
        <v>6003889</v>
      </c>
      <c r="C9" s="110">
        <v>3980239</v>
      </c>
      <c r="D9" s="110">
        <v>2006445</v>
      </c>
      <c r="E9" s="110">
        <v>0</v>
      </c>
      <c r="F9" s="110">
        <v>17205</v>
      </c>
      <c r="G9" s="110">
        <v>0</v>
      </c>
      <c r="H9" s="338">
        <v>0</v>
      </c>
      <c r="I9" s="110">
        <v>0</v>
      </c>
      <c r="J9" s="339">
        <v>2012</v>
      </c>
    </row>
    <row r="10" spans="1:10" s="285" customFormat="1" ht="30.75" customHeight="1">
      <c r="A10" s="337">
        <v>2013</v>
      </c>
      <c r="B10" s="110">
        <v>6686097</v>
      </c>
      <c r="C10" s="110">
        <v>4452128</v>
      </c>
      <c r="D10" s="110">
        <v>2195356</v>
      </c>
      <c r="E10" s="110">
        <v>0</v>
      </c>
      <c r="F10" s="110">
        <v>38613</v>
      </c>
      <c r="G10" s="110">
        <v>0</v>
      </c>
      <c r="H10" s="338">
        <v>0</v>
      </c>
      <c r="I10" s="110">
        <v>0</v>
      </c>
      <c r="J10" s="339">
        <v>2013</v>
      </c>
    </row>
    <row r="11" spans="1:10" s="285" customFormat="1" ht="30.75" customHeight="1">
      <c r="A11" s="337">
        <v>2014</v>
      </c>
      <c r="B11" s="110">
        <v>6714859</v>
      </c>
      <c r="C11" s="110">
        <v>4532719</v>
      </c>
      <c r="D11" s="110">
        <v>2148669</v>
      </c>
      <c r="E11" s="110">
        <v>0</v>
      </c>
      <c r="F11" s="110">
        <v>33471</v>
      </c>
      <c r="G11" s="110">
        <v>0</v>
      </c>
      <c r="H11" s="338">
        <v>0</v>
      </c>
      <c r="I11" s="110">
        <v>0</v>
      </c>
      <c r="J11" s="339">
        <v>2014</v>
      </c>
    </row>
    <row r="12" spans="1:10" s="285" customFormat="1" ht="30.75" customHeight="1">
      <c r="A12" s="337">
        <v>2015</v>
      </c>
      <c r="B12" s="110">
        <v>7310471</v>
      </c>
      <c r="C12" s="110">
        <v>4989829</v>
      </c>
      <c r="D12" s="110">
        <v>2284712</v>
      </c>
      <c r="E12" s="110">
        <v>0</v>
      </c>
      <c r="F12" s="110">
        <v>35930</v>
      </c>
      <c r="G12" s="110">
        <v>0</v>
      </c>
      <c r="H12" s="338">
        <v>0</v>
      </c>
      <c r="I12" s="110">
        <v>0</v>
      </c>
      <c r="J12" s="339">
        <v>2015</v>
      </c>
    </row>
    <row r="13" spans="1:10" s="466" customFormat="1" ht="30.75" customHeight="1">
      <c r="A13" s="484">
        <v>2016</v>
      </c>
      <c r="B13" s="459">
        <v>7623139</v>
      </c>
      <c r="C13" s="459">
        <v>5410010</v>
      </c>
      <c r="D13" s="459">
        <v>2177210</v>
      </c>
      <c r="E13" s="459">
        <v>0</v>
      </c>
      <c r="F13" s="459">
        <v>35919</v>
      </c>
      <c r="G13" s="459">
        <v>0</v>
      </c>
      <c r="H13" s="472">
        <v>0</v>
      </c>
      <c r="I13" s="459">
        <v>0</v>
      </c>
      <c r="J13" s="339">
        <v>2016</v>
      </c>
    </row>
    <row r="14" spans="1:10" s="342" customFormat="1" ht="30.75" customHeight="1">
      <c r="A14" s="340">
        <v>2017</v>
      </c>
      <c r="B14" s="458">
        <f>SUM(B15:B25)</f>
        <v>8093871</v>
      </c>
      <c r="C14" s="474">
        <f t="shared" ref="C14:I14" si="0">SUM(C15:C25)</f>
        <v>5802170</v>
      </c>
      <c r="D14" s="474">
        <f t="shared" si="0"/>
        <v>2255019</v>
      </c>
      <c r="E14" s="474">
        <f t="shared" si="0"/>
        <v>0</v>
      </c>
      <c r="F14" s="474">
        <f t="shared" si="0"/>
        <v>36662</v>
      </c>
      <c r="G14" s="474">
        <f t="shared" si="0"/>
        <v>0</v>
      </c>
      <c r="H14" s="474">
        <f t="shared" si="0"/>
        <v>0</v>
      </c>
      <c r="I14" s="474">
        <f t="shared" si="0"/>
        <v>0</v>
      </c>
      <c r="J14" s="341">
        <v>2017</v>
      </c>
    </row>
    <row r="15" spans="1:10" s="345" customFormat="1" ht="30.75" customHeight="1">
      <c r="A15" s="343" t="s">
        <v>258</v>
      </c>
      <c r="B15" s="505">
        <v>3631399</v>
      </c>
      <c r="C15" s="504">
        <v>2526151</v>
      </c>
      <c r="D15" s="504">
        <v>1072558</v>
      </c>
      <c r="E15" s="506">
        <v>0</v>
      </c>
      <c r="F15" s="504">
        <v>32690</v>
      </c>
      <c r="G15" s="504">
        <v>0</v>
      </c>
      <c r="H15" s="504">
        <v>0</v>
      </c>
      <c r="I15" s="504">
        <v>0</v>
      </c>
      <c r="J15" s="344" t="s">
        <v>259</v>
      </c>
    </row>
    <row r="16" spans="1:10" s="345" customFormat="1" ht="30.75" customHeight="1">
      <c r="A16" s="343" t="s">
        <v>260</v>
      </c>
      <c r="B16" s="505">
        <v>904193</v>
      </c>
      <c r="C16" s="504">
        <v>599921</v>
      </c>
      <c r="D16" s="504">
        <v>300300</v>
      </c>
      <c r="E16" s="506">
        <v>0</v>
      </c>
      <c r="F16" s="504">
        <v>3972</v>
      </c>
      <c r="G16" s="504">
        <v>0</v>
      </c>
      <c r="H16" s="504">
        <v>0</v>
      </c>
      <c r="I16" s="504">
        <v>0</v>
      </c>
      <c r="J16" s="344" t="s">
        <v>261</v>
      </c>
    </row>
    <row r="17" spans="1:10" s="345" customFormat="1" ht="30.75" customHeight="1">
      <c r="A17" s="343" t="s">
        <v>442</v>
      </c>
      <c r="B17" s="505">
        <v>2056415</v>
      </c>
      <c r="C17" s="507">
        <v>1753975</v>
      </c>
      <c r="D17" s="507">
        <v>302440</v>
      </c>
      <c r="E17" s="507">
        <v>0</v>
      </c>
      <c r="F17" s="507">
        <v>0</v>
      </c>
      <c r="G17" s="504">
        <v>0</v>
      </c>
      <c r="H17" s="504">
        <v>0</v>
      </c>
      <c r="I17" s="504">
        <v>0</v>
      </c>
      <c r="J17" s="344" t="s">
        <v>443</v>
      </c>
    </row>
    <row r="18" spans="1:10" s="345" customFormat="1" ht="30.75" customHeight="1">
      <c r="A18" s="343" t="s">
        <v>262</v>
      </c>
      <c r="B18" s="505">
        <v>62715</v>
      </c>
      <c r="C18" s="504">
        <v>43376</v>
      </c>
      <c r="D18" s="504">
        <v>19339</v>
      </c>
      <c r="E18" s="504">
        <v>0</v>
      </c>
      <c r="F18" s="504">
        <v>0</v>
      </c>
      <c r="G18" s="504">
        <v>0</v>
      </c>
      <c r="H18" s="504">
        <v>0</v>
      </c>
      <c r="I18" s="504">
        <v>0</v>
      </c>
      <c r="J18" s="344" t="s">
        <v>263</v>
      </c>
    </row>
    <row r="19" spans="1:10" s="345" customFormat="1" ht="30.75" customHeight="1">
      <c r="A19" s="343" t="s">
        <v>264</v>
      </c>
      <c r="B19" s="505">
        <v>173402</v>
      </c>
      <c r="C19" s="504">
        <v>144364</v>
      </c>
      <c r="D19" s="504">
        <v>29038</v>
      </c>
      <c r="E19" s="504">
        <v>0</v>
      </c>
      <c r="F19" s="504">
        <v>0</v>
      </c>
      <c r="G19" s="504">
        <v>0</v>
      </c>
      <c r="H19" s="504">
        <v>0</v>
      </c>
      <c r="I19" s="504">
        <v>0</v>
      </c>
      <c r="J19" s="344" t="s">
        <v>265</v>
      </c>
    </row>
    <row r="20" spans="1:10" s="345" customFormat="1" ht="30.75" customHeight="1">
      <c r="A20" s="343" t="s">
        <v>266</v>
      </c>
      <c r="B20" s="505">
        <v>85751</v>
      </c>
      <c r="C20" s="504">
        <v>69057</v>
      </c>
      <c r="D20" s="504">
        <v>16694</v>
      </c>
      <c r="E20" s="504">
        <v>0</v>
      </c>
      <c r="F20" s="504">
        <v>0</v>
      </c>
      <c r="G20" s="504">
        <v>0</v>
      </c>
      <c r="H20" s="504">
        <v>0</v>
      </c>
      <c r="I20" s="504">
        <v>0</v>
      </c>
      <c r="J20" s="344" t="s">
        <v>267</v>
      </c>
    </row>
    <row r="21" spans="1:10" s="345" customFormat="1" ht="30.75" customHeight="1">
      <c r="A21" s="343" t="s">
        <v>268</v>
      </c>
      <c r="B21" s="505">
        <v>198145</v>
      </c>
      <c r="C21" s="504">
        <v>142057</v>
      </c>
      <c r="D21" s="504">
        <v>56068</v>
      </c>
      <c r="E21" s="506">
        <v>0</v>
      </c>
      <c r="F21" s="504">
        <v>0</v>
      </c>
      <c r="G21" s="504">
        <v>0</v>
      </c>
      <c r="H21" s="504">
        <v>0</v>
      </c>
      <c r="I21" s="504">
        <v>0</v>
      </c>
      <c r="J21" s="344" t="s">
        <v>269</v>
      </c>
    </row>
    <row r="22" spans="1:10" s="345" customFormat="1" ht="30.75" customHeight="1">
      <c r="A22" s="343" t="s">
        <v>270</v>
      </c>
      <c r="B22" s="505">
        <v>272166</v>
      </c>
      <c r="C22" s="504">
        <v>113255</v>
      </c>
      <c r="D22" s="504">
        <v>158911</v>
      </c>
      <c r="E22" s="506">
        <v>0</v>
      </c>
      <c r="F22" s="504">
        <v>0</v>
      </c>
      <c r="G22" s="504">
        <v>0</v>
      </c>
      <c r="H22" s="504">
        <v>0</v>
      </c>
      <c r="I22" s="504">
        <v>0</v>
      </c>
      <c r="J22" s="346" t="s">
        <v>271</v>
      </c>
    </row>
    <row r="23" spans="1:10" s="345" customFormat="1" ht="30.75" customHeight="1">
      <c r="A23" s="343" t="s">
        <v>272</v>
      </c>
      <c r="B23" s="505">
        <v>302494</v>
      </c>
      <c r="C23" s="504">
        <v>168825</v>
      </c>
      <c r="D23" s="504">
        <v>133669</v>
      </c>
      <c r="E23" s="506">
        <v>0</v>
      </c>
      <c r="F23" s="504">
        <v>0</v>
      </c>
      <c r="G23" s="504">
        <v>0</v>
      </c>
      <c r="H23" s="504">
        <v>0</v>
      </c>
      <c r="I23" s="504">
        <v>0</v>
      </c>
      <c r="J23" s="344" t="s">
        <v>273</v>
      </c>
    </row>
    <row r="24" spans="1:10" s="345" customFormat="1" ht="30.75" customHeight="1">
      <c r="A24" s="343" t="s">
        <v>274</v>
      </c>
      <c r="B24" s="505">
        <v>282582</v>
      </c>
      <c r="C24" s="504">
        <v>145530</v>
      </c>
      <c r="D24" s="504">
        <v>137052</v>
      </c>
      <c r="E24" s="506">
        <v>0</v>
      </c>
      <c r="F24" s="504">
        <v>0</v>
      </c>
      <c r="G24" s="507">
        <v>0</v>
      </c>
      <c r="H24" s="507">
        <v>0</v>
      </c>
      <c r="I24" s="504">
        <v>0</v>
      </c>
      <c r="J24" s="344" t="s">
        <v>275</v>
      </c>
    </row>
    <row r="25" spans="1:10" s="345" customFormat="1" ht="30.75" customHeight="1" thickBot="1">
      <c r="A25" s="347" t="s">
        <v>276</v>
      </c>
      <c r="B25" s="508">
        <v>124609</v>
      </c>
      <c r="C25" s="509">
        <v>95659</v>
      </c>
      <c r="D25" s="509">
        <v>28950</v>
      </c>
      <c r="E25" s="510">
        <v>0</v>
      </c>
      <c r="F25" s="509">
        <v>0</v>
      </c>
      <c r="G25" s="509">
        <v>0</v>
      </c>
      <c r="H25" s="509">
        <v>0</v>
      </c>
      <c r="I25" s="509">
        <v>0</v>
      </c>
      <c r="J25" s="348" t="s">
        <v>277</v>
      </c>
    </row>
    <row r="26" spans="1:10" s="285" customFormat="1" ht="24.75" customHeight="1">
      <c r="A26" s="617" t="s">
        <v>278</v>
      </c>
      <c r="B26" s="617"/>
      <c r="C26" s="349"/>
      <c r="D26" s="349"/>
      <c r="E26" s="349"/>
      <c r="F26" s="633" t="s">
        <v>279</v>
      </c>
      <c r="G26" s="633"/>
      <c r="H26" s="633"/>
      <c r="I26" s="633"/>
      <c r="J26" s="633"/>
    </row>
    <row r="27" spans="1:10" s="274" customFormat="1" ht="13.5" customHeight="1">
      <c r="A27" s="273"/>
      <c r="B27" s="350"/>
      <c r="C27" s="350"/>
      <c r="D27" s="350"/>
      <c r="E27" s="350"/>
      <c r="F27" s="350"/>
      <c r="G27" s="350"/>
      <c r="H27" s="350"/>
      <c r="I27" s="350"/>
      <c r="J27" s="273"/>
    </row>
    <row r="28" spans="1:10" ht="3.75" customHeight="1">
      <c r="B28" s="350"/>
      <c r="C28" s="350"/>
      <c r="D28" s="350"/>
      <c r="E28" s="350"/>
      <c r="F28" s="350"/>
      <c r="G28" s="350"/>
      <c r="H28" s="350"/>
      <c r="I28" s="350"/>
      <c r="J28" s="351"/>
    </row>
    <row r="29" spans="1:10" ht="3.75" customHeight="1">
      <c r="B29" s="350"/>
      <c r="C29" s="350"/>
      <c r="D29" s="350"/>
      <c r="E29" s="350"/>
      <c r="F29" s="350"/>
      <c r="G29" s="350"/>
      <c r="H29" s="350"/>
      <c r="I29" s="350"/>
      <c r="J29" s="351"/>
    </row>
    <row r="30" spans="1:10" ht="3.75" customHeight="1">
      <c r="B30" s="350"/>
      <c r="C30" s="350"/>
      <c r="D30" s="350"/>
      <c r="E30" s="350"/>
      <c r="F30" s="350"/>
      <c r="G30" s="350"/>
      <c r="H30" s="350"/>
      <c r="I30" s="350"/>
      <c r="J30" s="351"/>
    </row>
    <row r="31" spans="1:10">
      <c r="B31" s="350"/>
      <c r="C31" s="350"/>
      <c r="D31" s="350"/>
      <c r="E31" s="350"/>
      <c r="F31" s="350"/>
      <c r="G31" s="350"/>
      <c r="H31" s="350"/>
      <c r="I31" s="350"/>
      <c r="J31" s="351"/>
    </row>
    <row r="32" spans="1:10">
      <c r="B32" s="350"/>
      <c r="C32" s="350"/>
      <c r="D32" s="350"/>
      <c r="E32" s="350"/>
      <c r="F32" s="350"/>
      <c r="G32" s="350"/>
      <c r="H32" s="350"/>
      <c r="I32" s="350"/>
      <c r="J32" s="351"/>
    </row>
    <row r="33" spans="2:10">
      <c r="B33" s="350"/>
      <c r="C33" s="350"/>
      <c r="D33" s="350"/>
      <c r="E33" s="350"/>
      <c r="F33" s="350"/>
      <c r="G33" s="350"/>
      <c r="H33" s="350"/>
      <c r="I33" s="350"/>
      <c r="J33" s="351"/>
    </row>
    <row r="34" spans="2:10">
      <c r="B34" s="350"/>
      <c r="C34" s="350"/>
      <c r="D34" s="350"/>
      <c r="E34" s="350"/>
      <c r="F34" s="350"/>
      <c r="G34" s="350"/>
      <c r="H34" s="350"/>
      <c r="I34" s="350"/>
      <c r="J34" s="351"/>
    </row>
    <row r="35" spans="2:10">
      <c r="B35" s="350"/>
      <c r="C35" s="350"/>
      <c r="D35" s="350"/>
      <c r="E35" s="350"/>
      <c r="F35" s="350"/>
      <c r="G35" s="350"/>
      <c r="H35" s="350"/>
      <c r="I35" s="350"/>
      <c r="J35" s="351"/>
    </row>
    <row r="36" spans="2:10">
      <c r="B36" s="350"/>
      <c r="C36" s="350"/>
      <c r="D36" s="350"/>
      <c r="E36" s="350"/>
      <c r="F36" s="350"/>
      <c r="G36" s="350"/>
      <c r="H36" s="350"/>
      <c r="I36" s="350"/>
      <c r="J36" s="351"/>
    </row>
    <row r="37" spans="2:10">
      <c r="B37" s="350"/>
      <c r="C37" s="350"/>
      <c r="D37" s="350"/>
      <c r="E37" s="350"/>
      <c r="F37" s="350"/>
      <c r="G37" s="350"/>
      <c r="H37" s="350"/>
      <c r="I37" s="350"/>
      <c r="J37" s="351"/>
    </row>
    <row r="38" spans="2:10">
      <c r="B38" s="350"/>
      <c r="C38" s="350"/>
      <c r="D38" s="350"/>
      <c r="E38" s="350"/>
      <c r="F38" s="350"/>
      <c r="G38" s="350"/>
      <c r="H38" s="350"/>
      <c r="I38" s="350"/>
      <c r="J38" s="351"/>
    </row>
    <row r="39" spans="2:10">
      <c r="B39" s="350"/>
      <c r="C39" s="350"/>
      <c r="D39" s="350"/>
      <c r="E39" s="350"/>
      <c r="F39" s="350"/>
      <c r="G39" s="350"/>
      <c r="H39" s="350"/>
      <c r="I39" s="350"/>
      <c r="J39" s="351"/>
    </row>
    <row r="40" spans="2:10">
      <c r="B40" s="350"/>
      <c r="C40" s="350"/>
      <c r="D40" s="350"/>
      <c r="E40" s="350"/>
      <c r="F40" s="350"/>
      <c r="G40" s="350"/>
      <c r="H40" s="350"/>
      <c r="I40" s="350"/>
      <c r="J40" s="351"/>
    </row>
    <row r="41" spans="2:10">
      <c r="B41" s="350"/>
      <c r="C41" s="350"/>
      <c r="D41" s="350"/>
      <c r="E41" s="350"/>
      <c r="F41" s="350"/>
      <c r="G41" s="350"/>
      <c r="H41" s="350"/>
      <c r="I41" s="350"/>
      <c r="J41" s="351"/>
    </row>
    <row r="42" spans="2:10">
      <c r="B42" s="350"/>
      <c r="C42" s="350"/>
      <c r="D42" s="350"/>
      <c r="E42" s="350"/>
      <c r="F42" s="350"/>
      <c r="G42" s="350"/>
      <c r="H42" s="350"/>
      <c r="I42" s="350"/>
      <c r="J42" s="351"/>
    </row>
    <row r="43" spans="2:10">
      <c r="B43" s="350"/>
      <c r="C43" s="350"/>
      <c r="D43" s="350"/>
      <c r="E43" s="350"/>
      <c r="F43" s="350"/>
      <c r="G43" s="350"/>
      <c r="H43" s="350"/>
      <c r="I43" s="350"/>
      <c r="J43" s="351"/>
    </row>
    <row r="44" spans="2:10">
      <c r="B44" s="350"/>
      <c r="C44" s="350"/>
      <c r="D44" s="350"/>
      <c r="E44" s="350"/>
      <c r="F44" s="350"/>
      <c r="G44" s="350"/>
      <c r="H44" s="350"/>
      <c r="I44" s="350"/>
      <c r="J44" s="351"/>
    </row>
    <row r="45" spans="2:10">
      <c r="B45" s="350"/>
      <c r="C45" s="350"/>
      <c r="D45" s="350"/>
      <c r="E45" s="350"/>
      <c r="F45" s="350"/>
      <c r="G45" s="350"/>
      <c r="H45" s="350"/>
      <c r="I45" s="350"/>
      <c r="J45" s="351"/>
    </row>
    <row r="46" spans="2:10">
      <c r="B46" s="350"/>
      <c r="C46" s="350"/>
      <c r="D46" s="350"/>
      <c r="E46" s="350"/>
      <c r="F46" s="350"/>
      <c r="G46" s="350"/>
      <c r="H46" s="350"/>
      <c r="I46" s="350"/>
      <c r="J46" s="351"/>
    </row>
    <row r="47" spans="2:10">
      <c r="B47" s="350"/>
      <c r="C47" s="350"/>
      <c r="D47" s="350"/>
      <c r="E47" s="350"/>
      <c r="F47" s="350"/>
      <c r="G47" s="350"/>
      <c r="H47" s="350"/>
      <c r="I47" s="350"/>
      <c r="J47" s="351"/>
    </row>
    <row r="48" spans="2:10">
      <c r="B48" s="350"/>
      <c r="C48" s="350"/>
      <c r="D48" s="350"/>
      <c r="E48" s="350"/>
      <c r="F48" s="350"/>
      <c r="G48" s="350"/>
      <c r="H48" s="350"/>
      <c r="I48" s="350"/>
      <c r="J48" s="351"/>
    </row>
    <row r="49" spans="2:10">
      <c r="B49" s="350"/>
      <c r="C49" s="350"/>
      <c r="D49" s="350"/>
      <c r="E49" s="350"/>
      <c r="F49" s="350"/>
      <c r="G49" s="350"/>
      <c r="H49" s="350"/>
      <c r="I49" s="350"/>
      <c r="J49" s="351"/>
    </row>
    <row r="50" spans="2:10">
      <c r="B50" s="350"/>
      <c r="C50" s="350"/>
      <c r="D50" s="350"/>
      <c r="E50" s="350"/>
      <c r="F50" s="350"/>
      <c r="G50" s="350"/>
      <c r="H50" s="350"/>
      <c r="I50" s="350"/>
      <c r="J50" s="351"/>
    </row>
    <row r="51" spans="2:10">
      <c r="B51" s="350"/>
      <c r="C51" s="350"/>
      <c r="D51" s="350"/>
      <c r="E51" s="350"/>
      <c r="F51" s="350"/>
      <c r="G51" s="350"/>
      <c r="H51" s="350"/>
      <c r="I51" s="350"/>
      <c r="J51" s="351"/>
    </row>
    <row r="52" spans="2:10">
      <c r="B52" s="350"/>
      <c r="C52" s="350"/>
      <c r="D52" s="350"/>
      <c r="E52" s="350"/>
      <c r="F52" s="350"/>
      <c r="G52" s="350"/>
      <c r="H52" s="350"/>
      <c r="I52" s="350"/>
      <c r="J52" s="351"/>
    </row>
    <row r="53" spans="2:10">
      <c r="B53" s="350"/>
      <c r="C53" s="350"/>
      <c r="D53" s="350"/>
      <c r="E53" s="350"/>
      <c r="F53" s="350"/>
      <c r="G53" s="350"/>
      <c r="H53" s="350"/>
      <c r="I53" s="350"/>
    </row>
    <row r="54" spans="2:10">
      <c r="B54" s="350"/>
      <c r="C54" s="350"/>
      <c r="D54" s="350"/>
      <c r="E54" s="350"/>
      <c r="F54" s="350"/>
      <c r="G54" s="350"/>
      <c r="H54" s="350"/>
      <c r="I54" s="350"/>
    </row>
    <row r="55" spans="2:10">
      <c r="B55" s="350"/>
      <c r="C55" s="350"/>
      <c r="D55" s="350"/>
      <c r="E55" s="350"/>
      <c r="F55" s="350"/>
      <c r="G55" s="350"/>
      <c r="H55" s="350"/>
      <c r="I55" s="350"/>
    </row>
    <row r="56" spans="2:10">
      <c r="B56" s="350"/>
      <c r="C56" s="350"/>
      <c r="D56" s="350"/>
      <c r="E56" s="350"/>
      <c r="F56" s="350"/>
      <c r="G56" s="350"/>
      <c r="H56" s="350"/>
      <c r="I56" s="350"/>
    </row>
    <row r="57" spans="2:10">
      <c r="B57" s="350"/>
      <c r="C57" s="350"/>
      <c r="D57" s="350"/>
      <c r="E57" s="350"/>
      <c r="F57" s="350"/>
      <c r="G57" s="350"/>
      <c r="H57" s="350"/>
      <c r="I57" s="350"/>
    </row>
    <row r="58" spans="2:10">
      <c r="B58" s="350"/>
      <c r="C58" s="350"/>
      <c r="D58" s="350"/>
      <c r="E58" s="350"/>
      <c r="F58" s="350"/>
      <c r="G58" s="350"/>
      <c r="H58" s="350"/>
      <c r="I58" s="350"/>
    </row>
    <row r="59" spans="2:10">
      <c r="B59" s="350"/>
      <c r="C59" s="350"/>
      <c r="D59" s="350"/>
      <c r="E59" s="350"/>
      <c r="F59" s="350"/>
      <c r="G59" s="350"/>
      <c r="H59" s="350"/>
      <c r="I59" s="350"/>
    </row>
    <row r="60" spans="2:10">
      <c r="B60" s="350"/>
      <c r="C60" s="350"/>
      <c r="D60" s="350"/>
      <c r="E60" s="350"/>
      <c r="F60" s="350"/>
      <c r="G60" s="350"/>
      <c r="H60" s="350"/>
      <c r="I60" s="350"/>
    </row>
    <row r="61" spans="2:10">
      <c r="B61" s="350"/>
      <c r="C61" s="350"/>
      <c r="D61" s="350"/>
      <c r="E61" s="350"/>
      <c r="F61" s="350"/>
      <c r="G61" s="350"/>
      <c r="H61" s="350"/>
      <c r="I61" s="350"/>
    </row>
    <row r="62" spans="2:10">
      <c r="B62" s="350"/>
      <c r="C62" s="350"/>
      <c r="D62" s="350"/>
      <c r="E62" s="350"/>
      <c r="F62" s="350"/>
      <c r="G62" s="350"/>
      <c r="H62" s="350"/>
      <c r="I62" s="350"/>
    </row>
    <row r="63" spans="2:10">
      <c r="B63" s="350"/>
      <c r="C63" s="350"/>
      <c r="D63" s="350"/>
      <c r="E63" s="350"/>
      <c r="F63" s="350"/>
      <c r="G63" s="350"/>
      <c r="H63" s="350"/>
      <c r="I63" s="350"/>
    </row>
    <row r="64" spans="2:10">
      <c r="B64" s="350"/>
      <c r="C64" s="350"/>
      <c r="D64" s="350"/>
      <c r="E64" s="350"/>
      <c r="F64" s="350"/>
      <c r="G64" s="350"/>
      <c r="H64" s="350"/>
      <c r="I64" s="350"/>
    </row>
    <row r="65" spans="2:9">
      <c r="B65" s="350"/>
      <c r="C65" s="350"/>
      <c r="D65" s="350"/>
      <c r="E65" s="350"/>
      <c r="F65" s="350"/>
      <c r="G65" s="350"/>
      <c r="H65" s="350"/>
      <c r="I65" s="350"/>
    </row>
    <row r="66" spans="2:9">
      <c r="B66" s="350"/>
      <c r="C66" s="350"/>
      <c r="D66" s="350"/>
      <c r="E66" s="350"/>
      <c r="F66" s="350"/>
      <c r="G66" s="350"/>
      <c r="H66" s="350"/>
      <c r="I66" s="350"/>
    </row>
    <row r="67" spans="2:9">
      <c r="B67" s="350"/>
      <c r="C67" s="350"/>
      <c r="D67" s="350"/>
      <c r="E67" s="350"/>
      <c r="F67" s="350"/>
      <c r="G67" s="350"/>
      <c r="H67" s="350"/>
      <c r="I67" s="350"/>
    </row>
    <row r="68" spans="2:9">
      <c r="B68" s="350"/>
      <c r="C68" s="350"/>
      <c r="D68" s="350"/>
      <c r="E68" s="350"/>
      <c r="F68" s="350"/>
      <c r="G68" s="350"/>
      <c r="H68" s="350"/>
      <c r="I68" s="350"/>
    </row>
    <row r="69" spans="2:9">
      <c r="B69" s="352"/>
      <c r="C69" s="352"/>
      <c r="D69" s="352"/>
      <c r="E69" s="352"/>
      <c r="F69" s="352"/>
      <c r="G69" s="352"/>
      <c r="H69" s="352"/>
      <c r="I69" s="352"/>
    </row>
    <row r="70" spans="2:9">
      <c r="B70" s="352"/>
      <c r="C70" s="352"/>
      <c r="D70" s="352"/>
      <c r="E70" s="352"/>
      <c r="F70" s="352"/>
      <c r="G70" s="352"/>
      <c r="H70" s="352"/>
      <c r="I70" s="352"/>
    </row>
    <row r="71" spans="2:9">
      <c r="B71" s="352"/>
      <c r="C71" s="352"/>
      <c r="D71" s="352"/>
      <c r="E71" s="352"/>
      <c r="F71" s="352"/>
      <c r="G71" s="352"/>
      <c r="H71" s="352"/>
      <c r="I71" s="352"/>
    </row>
    <row r="72" spans="2:9">
      <c r="B72" s="352"/>
      <c r="C72" s="352"/>
      <c r="D72" s="352"/>
      <c r="E72" s="352"/>
      <c r="F72" s="352"/>
      <c r="G72" s="352"/>
      <c r="H72" s="352"/>
      <c r="I72" s="352"/>
    </row>
    <row r="73" spans="2:9">
      <c r="B73" s="352"/>
      <c r="C73" s="352"/>
      <c r="D73" s="352"/>
      <c r="E73" s="352"/>
      <c r="F73" s="352"/>
      <c r="G73" s="352"/>
      <c r="H73" s="352"/>
      <c r="I73" s="352"/>
    </row>
    <row r="74" spans="2:9">
      <c r="B74" s="352"/>
      <c r="C74" s="352"/>
      <c r="D74" s="352"/>
      <c r="E74" s="352"/>
      <c r="F74" s="352"/>
      <c r="G74" s="352"/>
      <c r="H74" s="352"/>
      <c r="I74" s="352"/>
    </row>
    <row r="75" spans="2:9">
      <c r="B75" s="352"/>
      <c r="C75" s="352"/>
      <c r="D75" s="352"/>
      <c r="E75" s="352"/>
      <c r="F75" s="352"/>
      <c r="G75" s="352"/>
      <c r="H75" s="352"/>
      <c r="I75" s="352"/>
    </row>
    <row r="76" spans="2:9">
      <c r="B76" s="352"/>
      <c r="C76" s="352"/>
      <c r="D76" s="352"/>
      <c r="E76" s="352"/>
      <c r="F76" s="352"/>
      <c r="G76" s="352"/>
      <c r="H76" s="352"/>
      <c r="I76" s="352"/>
    </row>
    <row r="77" spans="2:9">
      <c r="B77" s="352"/>
      <c r="C77" s="352"/>
      <c r="D77" s="352"/>
      <c r="E77" s="352"/>
      <c r="F77" s="352"/>
      <c r="G77" s="352"/>
      <c r="H77" s="352"/>
      <c r="I77" s="352"/>
    </row>
    <row r="78" spans="2:9">
      <c r="B78" s="352"/>
      <c r="C78" s="352"/>
      <c r="D78" s="352"/>
      <c r="E78" s="352"/>
      <c r="F78" s="352"/>
      <c r="G78" s="352"/>
      <c r="H78" s="352"/>
      <c r="I78" s="352"/>
    </row>
    <row r="79" spans="2:9">
      <c r="B79" s="352"/>
      <c r="C79" s="352"/>
      <c r="D79" s="352"/>
      <c r="E79" s="352"/>
      <c r="F79" s="352"/>
      <c r="G79" s="352"/>
      <c r="H79" s="352"/>
      <c r="I79" s="352"/>
    </row>
    <row r="80" spans="2:9">
      <c r="B80" s="352"/>
      <c r="C80" s="352"/>
      <c r="D80" s="352"/>
      <c r="E80" s="352"/>
      <c r="F80" s="352"/>
      <c r="G80" s="352"/>
      <c r="H80" s="352"/>
      <c r="I80" s="352"/>
    </row>
    <row r="81" spans="2:9">
      <c r="B81" s="352"/>
      <c r="C81" s="352"/>
      <c r="D81" s="352"/>
      <c r="E81" s="352"/>
      <c r="F81" s="352"/>
      <c r="G81" s="352"/>
      <c r="H81" s="352"/>
      <c r="I81" s="352"/>
    </row>
    <row r="82" spans="2:9">
      <c r="B82" s="352"/>
      <c r="C82" s="352"/>
      <c r="D82" s="352"/>
      <c r="E82" s="352"/>
      <c r="F82" s="352"/>
      <c r="G82" s="352"/>
      <c r="H82" s="352"/>
      <c r="I82" s="352"/>
    </row>
    <row r="83" spans="2:9">
      <c r="B83" s="352"/>
      <c r="C83" s="352"/>
      <c r="D83" s="352"/>
      <c r="E83" s="352"/>
      <c r="F83" s="352"/>
      <c r="G83" s="352"/>
      <c r="H83" s="352"/>
      <c r="I83" s="352"/>
    </row>
    <row r="84" spans="2:9">
      <c r="B84" s="352"/>
      <c r="C84" s="352"/>
      <c r="D84" s="352"/>
      <c r="E84" s="352"/>
      <c r="F84" s="352"/>
      <c r="G84" s="352"/>
      <c r="H84" s="352"/>
      <c r="I84" s="352"/>
    </row>
    <row r="85" spans="2:9">
      <c r="B85" s="352"/>
      <c r="C85" s="352"/>
      <c r="D85" s="352"/>
      <c r="E85" s="352"/>
      <c r="F85" s="352"/>
      <c r="G85" s="352"/>
      <c r="H85" s="352"/>
      <c r="I85" s="352"/>
    </row>
    <row r="86" spans="2:9">
      <c r="B86" s="352"/>
      <c r="C86" s="352"/>
      <c r="D86" s="352"/>
      <c r="E86" s="352"/>
      <c r="F86" s="352"/>
      <c r="G86" s="352"/>
      <c r="H86" s="352"/>
      <c r="I86" s="352"/>
    </row>
    <row r="87" spans="2:9">
      <c r="B87" s="352"/>
      <c r="C87" s="352"/>
      <c r="D87" s="352"/>
      <c r="E87" s="352"/>
      <c r="F87" s="352"/>
      <c r="G87" s="352"/>
      <c r="H87" s="352"/>
      <c r="I87" s="352"/>
    </row>
    <row r="88" spans="2:9">
      <c r="B88" s="352"/>
      <c r="C88" s="352"/>
      <c r="D88" s="352"/>
      <c r="E88" s="352"/>
      <c r="F88" s="352"/>
      <c r="G88" s="352"/>
      <c r="H88" s="352"/>
      <c r="I88" s="352"/>
    </row>
    <row r="89" spans="2:9">
      <c r="B89" s="352"/>
      <c r="C89" s="352"/>
      <c r="D89" s="352"/>
      <c r="E89" s="352"/>
      <c r="F89" s="352"/>
      <c r="G89" s="352"/>
      <c r="H89" s="352"/>
      <c r="I89" s="352"/>
    </row>
    <row r="90" spans="2:9">
      <c r="B90" s="352"/>
      <c r="C90" s="352"/>
      <c r="D90" s="352"/>
      <c r="E90" s="352"/>
      <c r="F90" s="352"/>
      <c r="G90" s="352"/>
      <c r="H90" s="352"/>
      <c r="I90" s="352"/>
    </row>
    <row r="91" spans="2:9">
      <c r="B91" s="352"/>
      <c r="C91" s="352"/>
      <c r="D91" s="352"/>
      <c r="E91" s="352"/>
      <c r="F91" s="352"/>
      <c r="G91" s="352"/>
      <c r="H91" s="352"/>
      <c r="I91" s="352"/>
    </row>
    <row r="92" spans="2:9">
      <c r="B92" s="352"/>
      <c r="C92" s="352"/>
      <c r="D92" s="352"/>
      <c r="E92" s="352"/>
      <c r="F92" s="352"/>
      <c r="G92" s="352"/>
      <c r="H92" s="352"/>
      <c r="I92" s="352"/>
    </row>
    <row r="93" spans="2:9">
      <c r="B93" s="352"/>
      <c r="C93" s="352"/>
      <c r="D93" s="352"/>
      <c r="E93" s="352"/>
      <c r="F93" s="352"/>
      <c r="G93" s="352"/>
      <c r="H93" s="352"/>
      <c r="I93" s="352"/>
    </row>
    <row r="94" spans="2:9">
      <c r="B94" s="352"/>
      <c r="C94" s="352"/>
      <c r="D94" s="352"/>
      <c r="E94" s="352"/>
      <c r="F94" s="352"/>
      <c r="G94" s="352"/>
      <c r="H94" s="352"/>
      <c r="I94" s="352"/>
    </row>
    <row r="95" spans="2:9">
      <c r="B95" s="352"/>
      <c r="C95" s="352"/>
      <c r="D95" s="352"/>
      <c r="E95" s="352"/>
      <c r="F95" s="352"/>
      <c r="G95" s="352"/>
      <c r="H95" s="352"/>
      <c r="I95" s="352"/>
    </row>
    <row r="96" spans="2:9">
      <c r="B96" s="352"/>
      <c r="C96" s="352"/>
      <c r="D96" s="352"/>
      <c r="E96" s="352"/>
      <c r="F96" s="352"/>
      <c r="G96" s="352"/>
      <c r="H96" s="352"/>
      <c r="I96" s="352"/>
    </row>
    <row r="97" spans="2:9">
      <c r="B97" s="352"/>
      <c r="C97" s="352"/>
      <c r="D97" s="352"/>
      <c r="E97" s="352"/>
      <c r="F97" s="352"/>
      <c r="G97" s="352"/>
      <c r="H97" s="352"/>
      <c r="I97" s="352"/>
    </row>
    <row r="98" spans="2:9">
      <c r="B98" s="352"/>
      <c r="C98" s="352"/>
      <c r="D98" s="352"/>
      <c r="E98" s="352"/>
      <c r="F98" s="352"/>
      <c r="G98" s="352"/>
      <c r="H98" s="352"/>
      <c r="I98" s="352"/>
    </row>
    <row r="99" spans="2:9">
      <c r="B99" s="352"/>
      <c r="C99" s="352"/>
      <c r="D99" s="352"/>
      <c r="E99" s="352"/>
      <c r="F99" s="352"/>
      <c r="G99" s="352"/>
      <c r="H99" s="352"/>
      <c r="I99" s="352"/>
    </row>
    <row r="100" spans="2:9">
      <c r="B100" s="352"/>
      <c r="C100" s="352"/>
      <c r="D100" s="352"/>
      <c r="E100" s="352"/>
      <c r="F100" s="352"/>
      <c r="G100" s="352"/>
      <c r="H100" s="352"/>
      <c r="I100" s="352"/>
    </row>
    <row r="101" spans="2:9">
      <c r="B101" s="352"/>
      <c r="C101" s="352"/>
      <c r="D101" s="352"/>
      <c r="E101" s="352"/>
      <c r="F101" s="352"/>
      <c r="G101" s="352"/>
      <c r="H101" s="352"/>
      <c r="I101" s="352"/>
    </row>
    <row r="102" spans="2:9">
      <c r="B102" s="352"/>
      <c r="C102" s="352"/>
      <c r="D102" s="352"/>
      <c r="E102" s="352"/>
      <c r="F102" s="352"/>
      <c r="G102" s="352"/>
      <c r="H102" s="352"/>
      <c r="I102" s="352"/>
    </row>
    <row r="103" spans="2:9">
      <c r="B103" s="352"/>
      <c r="C103" s="352"/>
      <c r="D103" s="352"/>
      <c r="E103" s="352"/>
      <c r="F103" s="352"/>
      <c r="G103" s="352"/>
      <c r="H103" s="352"/>
      <c r="I103" s="352"/>
    </row>
    <row r="104" spans="2:9">
      <c r="B104" s="352"/>
      <c r="C104" s="352"/>
      <c r="D104" s="352"/>
      <c r="E104" s="352"/>
      <c r="F104" s="352"/>
      <c r="G104" s="352"/>
      <c r="H104" s="352"/>
      <c r="I104" s="352"/>
    </row>
    <row r="105" spans="2:9">
      <c r="B105" s="352"/>
      <c r="C105" s="352"/>
      <c r="D105" s="352"/>
      <c r="E105" s="352"/>
      <c r="F105" s="352"/>
      <c r="G105" s="352"/>
      <c r="H105" s="352"/>
      <c r="I105" s="352"/>
    </row>
    <row r="106" spans="2:9">
      <c r="B106" s="352"/>
      <c r="C106" s="352"/>
      <c r="D106" s="352"/>
      <c r="E106" s="352"/>
      <c r="F106" s="352"/>
      <c r="G106" s="352"/>
      <c r="H106" s="352"/>
      <c r="I106" s="352"/>
    </row>
    <row r="107" spans="2:9">
      <c r="B107" s="352"/>
      <c r="C107" s="352"/>
      <c r="D107" s="352"/>
      <c r="E107" s="352"/>
      <c r="F107" s="352"/>
      <c r="G107" s="352"/>
      <c r="H107" s="352"/>
      <c r="I107" s="352"/>
    </row>
  </sheetData>
  <mergeCells count="13">
    <mergeCell ref="I7:I8"/>
    <mergeCell ref="A26:B26"/>
    <mergeCell ref="F26:J26"/>
    <mergeCell ref="A2:J2"/>
    <mergeCell ref="A3:J3"/>
    <mergeCell ref="A5:A8"/>
    <mergeCell ref="J5:J8"/>
    <mergeCell ref="B7:B8"/>
    <mergeCell ref="C7:C8"/>
    <mergeCell ref="D7:D8"/>
    <mergeCell ref="E7:E8"/>
    <mergeCell ref="F7:F8"/>
    <mergeCell ref="G7:G8"/>
  </mergeCells>
  <phoneticPr fontId="9" type="noConversion"/>
  <printOptions horizontalCentered="1" gridLinesSet="0"/>
  <pageMargins left="0.15748031496062992" right="0.15748031496062992" top="0.78740157480314965" bottom="0.39370078740157483" header="0.39370078740157483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4"/>
  <sheetViews>
    <sheetView showGridLines="0" view="pageBreakPreview" topLeftCell="A4" zoomScaleNormal="85" workbookViewId="0">
      <selection activeCell="B15" sqref="B15"/>
    </sheetView>
  </sheetViews>
  <sheetFormatPr defaultRowHeight="15.75"/>
  <cols>
    <col min="1" max="1" width="9.25" style="469" customWidth="1"/>
    <col min="2" max="2" width="11.625" style="470" customWidth="1"/>
    <col min="3" max="5" width="14" style="470" customWidth="1"/>
    <col min="6" max="6" width="11.75" style="470" customWidth="1"/>
    <col min="7" max="7" width="10.25" style="470" customWidth="1"/>
    <col min="8" max="8" width="12.875" style="470" customWidth="1"/>
    <col min="9" max="11" width="10.25" style="470" customWidth="1"/>
    <col min="12" max="12" width="12.625" style="469" customWidth="1"/>
    <col min="13" max="256" width="9" style="471"/>
    <col min="257" max="257" width="9.25" style="471" customWidth="1"/>
    <col min="258" max="258" width="11.625" style="471" customWidth="1"/>
    <col min="259" max="261" width="14" style="471" customWidth="1"/>
    <col min="262" max="262" width="11.75" style="471" customWidth="1"/>
    <col min="263" max="263" width="10.25" style="471" customWidth="1"/>
    <col min="264" max="264" width="12.875" style="471" customWidth="1"/>
    <col min="265" max="267" width="10.25" style="471" customWidth="1"/>
    <col min="268" max="268" width="12.625" style="471" customWidth="1"/>
    <col min="269" max="512" width="9" style="471"/>
    <col min="513" max="513" width="9.25" style="471" customWidth="1"/>
    <col min="514" max="514" width="11.625" style="471" customWidth="1"/>
    <col min="515" max="517" width="14" style="471" customWidth="1"/>
    <col min="518" max="518" width="11.75" style="471" customWidth="1"/>
    <col min="519" max="519" width="10.25" style="471" customWidth="1"/>
    <col min="520" max="520" width="12.875" style="471" customWidth="1"/>
    <col min="521" max="523" width="10.25" style="471" customWidth="1"/>
    <col min="524" max="524" width="12.625" style="471" customWidth="1"/>
    <col min="525" max="768" width="9" style="471"/>
    <col min="769" max="769" width="9.25" style="471" customWidth="1"/>
    <col min="770" max="770" width="11.625" style="471" customWidth="1"/>
    <col min="771" max="773" width="14" style="471" customWidth="1"/>
    <col min="774" max="774" width="11.75" style="471" customWidth="1"/>
    <col min="775" max="775" width="10.25" style="471" customWidth="1"/>
    <col min="776" max="776" width="12.875" style="471" customWidth="1"/>
    <col min="777" max="779" width="10.25" style="471" customWidth="1"/>
    <col min="780" max="780" width="12.625" style="471" customWidth="1"/>
    <col min="781" max="1024" width="9" style="471"/>
    <col min="1025" max="1025" width="9.25" style="471" customWidth="1"/>
    <col min="1026" max="1026" width="11.625" style="471" customWidth="1"/>
    <col min="1027" max="1029" width="14" style="471" customWidth="1"/>
    <col min="1030" max="1030" width="11.75" style="471" customWidth="1"/>
    <col min="1031" max="1031" width="10.25" style="471" customWidth="1"/>
    <col min="1032" max="1032" width="12.875" style="471" customWidth="1"/>
    <col min="1033" max="1035" width="10.25" style="471" customWidth="1"/>
    <col min="1036" max="1036" width="12.625" style="471" customWidth="1"/>
    <col min="1037" max="1280" width="9" style="471"/>
    <col min="1281" max="1281" width="9.25" style="471" customWidth="1"/>
    <col min="1282" max="1282" width="11.625" style="471" customWidth="1"/>
    <col min="1283" max="1285" width="14" style="471" customWidth="1"/>
    <col min="1286" max="1286" width="11.75" style="471" customWidth="1"/>
    <col min="1287" max="1287" width="10.25" style="471" customWidth="1"/>
    <col min="1288" max="1288" width="12.875" style="471" customWidth="1"/>
    <col min="1289" max="1291" width="10.25" style="471" customWidth="1"/>
    <col min="1292" max="1292" width="12.625" style="471" customWidth="1"/>
    <col min="1293" max="1536" width="9" style="471"/>
    <col min="1537" max="1537" width="9.25" style="471" customWidth="1"/>
    <col min="1538" max="1538" width="11.625" style="471" customWidth="1"/>
    <col min="1539" max="1541" width="14" style="471" customWidth="1"/>
    <col min="1542" max="1542" width="11.75" style="471" customWidth="1"/>
    <col min="1543" max="1543" width="10.25" style="471" customWidth="1"/>
    <col min="1544" max="1544" width="12.875" style="471" customWidth="1"/>
    <col min="1545" max="1547" width="10.25" style="471" customWidth="1"/>
    <col min="1548" max="1548" width="12.625" style="471" customWidth="1"/>
    <col min="1549" max="1792" width="9" style="471"/>
    <col min="1793" max="1793" width="9.25" style="471" customWidth="1"/>
    <col min="1794" max="1794" width="11.625" style="471" customWidth="1"/>
    <col min="1795" max="1797" width="14" style="471" customWidth="1"/>
    <col min="1798" max="1798" width="11.75" style="471" customWidth="1"/>
    <col min="1799" max="1799" width="10.25" style="471" customWidth="1"/>
    <col min="1800" max="1800" width="12.875" style="471" customWidth="1"/>
    <col min="1801" max="1803" width="10.25" style="471" customWidth="1"/>
    <col min="1804" max="1804" width="12.625" style="471" customWidth="1"/>
    <col min="1805" max="2048" width="9" style="471"/>
    <col min="2049" max="2049" width="9.25" style="471" customWidth="1"/>
    <col min="2050" max="2050" width="11.625" style="471" customWidth="1"/>
    <col min="2051" max="2053" width="14" style="471" customWidth="1"/>
    <col min="2054" max="2054" width="11.75" style="471" customWidth="1"/>
    <col min="2055" max="2055" width="10.25" style="471" customWidth="1"/>
    <col min="2056" max="2056" width="12.875" style="471" customWidth="1"/>
    <col min="2057" max="2059" width="10.25" style="471" customWidth="1"/>
    <col min="2060" max="2060" width="12.625" style="471" customWidth="1"/>
    <col min="2061" max="2304" width="9" style="471"/>
    <col min="2305" max="2305" width="9.25" style="471" customWidth="1"/>
    <col min="2306" max="2306" width="11.625" style="471" customWidth="1"/>
    <col min="2307" max="2309" width="14" style="471" customWidth="1"/>
    <col min="2310" max="2310" width="11.75" style="471" customWidth="1"/>
    <col min="2311" max="2311" width="10.25" style="471" customWidth="1"/>
    <col min="2312" max="2312" width="12.875" style="471" customWidth="1"/>
    <col min="2313" max="2315" width="10.25" style="471" customWidth="1"/>
    <col min="2316" max="2316" width="12.625" style="471" customWidth="1"/>
    <col min="2317" max="2560" width="9" style="471"/>
    <col min="2561" max="2561" width="9.25" style="471" customWidth="1"/>
    <col min="2562" max="2562" width="11.625" style="471" customWidth="1"/>
    <col min="2563" max="2565" width="14" style="471" customWidth="1"/>
    <col min="2566" max="2566" width="11.75" style="471" customWidth="1"/>
    <col min="2567" max="2567" width="10.25" style="471" customWidth="1"/>
    <col min="2568" max="2568" width="12.875" style="471" customWidth="1"/>
    <col min="2569" max="2571" width="10.25" style="471" customWidth="1"/>
    <col min="2572" max="2572" width="12.625" style="471" customWidth="1"/>
    <col min="2573" max="2816" width="9" style="471"/>
    <col min="2817" max="2817" width="9.25" style="471" customWidth="1"/>
    <col min="2818" max="2818" width="11.625" style="471" customWidth="1"/>
    <col min="2819" max="2821" width="14" style="471" customWidth="1"/>
    <col min="2822" max="2822" width="11.75" style="471" customWidth="1"/>
    <col min="2823" max="2823" width="10.25" style="471" customWidth="1"/>
    <col min="2824" max="2824" width="12.875" style="471" customWidth="1"/>
    <col min="2825" max="2827" width="10.25" style="471" customWidth="1"/>
    <col min="2828" max="2828" width="12.625" style="471" customWidth="1"/>
    <col min="2829" max="3072" width="9" style="471"/>
    <col min="3073" max="3073" width="9.25" style="471" customWidth="1"/>
    <col min="3074" max="3074" width="11.625" style="471" customWidth="1"/>
    <col min="3075" max="3077" width="14" style="471" customWidth="1"/>
    <col min="3078" max="3078" width="11.75" style="471" customWidth="1"/>
    <col min="3079" max="3079" width="10.25" style="471" customWidth="1"/>
    <col min="3080" max="3080" width="12.875" style="471" customWidth="1"/>
    <col min="3081" max="3083" width="10.25" style="471" customWidth="1"/>
    <col min="3084" max="3084" width="12.625" style="471" customWidth="1"/>
    <col min="3085" max="3328" width="9" style="471"/>
    <col min="3329" max="3329" width="9.25" style="471" customWidth="1"/>
    <col min="3330" max="3330" width="11.625" style="471" customWidth="1"/>
    <col min="3331" max="3333" width="14" style="471" customWidth="1"/>
    <col min="3334" max="3334" width="11.75" style="471" customWidth="1"/>
    <col min="3335" max="3335" width="10.25" style="471" customWidth="1"/>
    <col min="3336" max="3336" width="12.875" style="471" customWidth="1"/>
    <col min="3337" max="3339" width="10.25" style="471" customWidth="1"/>
    <col min="3340" max="3340" width="12.625" style="471" customWidth="1"/>
    <col min="3341" max="3584" width="9" style="471"/>
    <col min="3585" max="3585" width="9.25" style="471" customWidth="1"/>
    <col min="3586" max="3586" width="11.625" style="471" customWidth="1"/>
    <col min="3587" max="3589" width="14" style="471" customWidth="1"/>
    <col min="3590" max="3590" width="11.75" style="471" customWidth="1"/>
    <col min="3591" max="3591" width="10.25" style="471" customWidth="1"/>
    <col min="3592" max="3592" width="12.875" style="471" customWidth="1"/>
    <col min="3593" max="3595" width="10.25" style="471" customWidth="1"/>
    <col min="3596" max="3596" width="12.625" style="471" customWidth="1"/>
    <col min="3597" max="3840" width="9" style="471"/>
    <col min="3841" max="3841" width="9.25" style="471" customWidth="1"/>
    <col min="3842" max="3842" width="11.625" style="471" customWidth="1"/>
    <col min="3843" max="3845" width="14" style="471" customWidth="1"/>
    <col min="3846" max="3846" width="11.75" style="471" customWidth="1"/>
    <col min="3847" max="3847" width="10.25" style="471" customWidth="1"/>
    <col min="3848" max="3848" width="12.875" style="471" customWidth="1"/>
    <col min="3849" max="3851" width="10.25" style="471" customWidth="1"/>
    <col min="3852" max="3852" width="12.625" style="471" customWidth="1"/>
    <col min="3853" max="4096" width="9" style="471"/>
    <col min="4097" max="4097" width="9.25" style="471" customWidth="1"/>
    <col min="4098" max="4098" width="11.625" style="471" customWidth="1"/>
    <col min="4099" max="4101" width="14" style="471" customWidth="1"/>
    <col min="4102" max="4102" width="11.75" style="471" customWidth="1"/>
    <col min="4103" max="4103" width="10.25" style="471" customWidth="1"/>
    <col min="4104" max="4104" width="12.875" style="471" customWidth="1"/>
    <col min="4105" max="4107" width="10.25" style="471" customWidth="1"/>
    <col min="4108" max="4108" width="12.625" style="471" customWidth="1"/>
    <col min="4109" max="4352" width="9" style="471"/>
    <col min="4353" max="4353" width="9.25" style="471" customWidth="1"/>
    <col min="4354" max="4354" width="11.625" style="471" customWidth="1"/>
    <col min="4355" max="4357" width="14" style="471" customWidth="1"/>
    <col min="4358" max="4358" width="11.75" style="471" customWidth="1"/>
    <col min="4359" max="4359" width="10.25" style="471" customWidth="1"/>
    <col min="4360" max="4360" width="12.875" style="471" customWidth="1"/>
    <col min="4361" max="4363" width="10.25" style="471" customWidth="1"/>
    <col min="4364" max="4364" width="12.625" style="471" customWidth="1"/>
    <col min="4365" max="4608" width="9" style="471"/>
    <col min="4609" max="4609" width="9.25" style="471" customWidth="1"/>
    <col min="4610" max="4610" width="11.625" style="471" customWidth="1"/>
    <col min="4611" max="4613" width="14" style="471" customWidth="1"/>
    <col min="4614" max="4614" width="11.75" style="471" customWidth="1"/>
    <col min="4615" max="4615" width="10.25" style="471" customWidth="1"/>
    <col min="4616" max="4616" width="12.875" style="471" customWidth="1"/>
    <col min="4617" max="4619" width="10.25" style="471" customWidth="1"/>
    <col min="4620" max="4620" width="12.625" style="471" customWidth="1"/>
    <col min="4621" max="4864" width="9" style="471"/>
    <col min="4865" max="4865" width="9.25" style="471" customWidth="1"/>
    <col min="4866" max="4866" width="11.625" style="471" customWidth="1"/>
    <col min="4867" max="4869" width="14" style="471" customWidth="1"/>
    <col min="4870" max="4870" width="11.75" style="471" customWidth="1"/>
    <col min="4871" max="4871" width="10.25" style="471" customWidth="1"/>
    <col min="4872" max="4872" width="12.875" style="471" customWidth="1"/>
    <col min="4873" max="4875" width="10.25" style="471" customWidth="1"/>
    <col min="4876" max="4876" width="12.625" style="471" customWidth="1"/>
    <col min="4877" max="5120" width="9" style="471"/>
    <col min="5121" max="5121" width="9.25" style="471" customWidth="1"/>
    <col min="5122" max="5122" width="11.625" style="471" customWidth="1"/>
    <col min="5123" max="5125" width="14" style="471" customWidth="1"/>
    <col min="5126" max="5126" width="11.75" style="471" customWidth="1"/>
    <col min="5127" max="5127" width="10.25" style="471" customWidth="1"/>
    <col min="5128" max="5128" width="12.875" style="471" customWidth="1"/>
    <col min="5129" max="5131" width="10.25" style="471" customWidth="1"/>
    <col min="5132" max="5132" width="12.625" style="471" customWidth="1"/>
    <col min="5133" max="5376" width="9" style="471"/>
    <col min="5377" max="5377" width="9.25" style="471" customWidth="1"/>
    <col min="5378" max="5378" width="11.625" style="471" customWidth="1"/>
    <col min="5379" max="5381" width="14" style="471" customWidth="1"/>
    <col min="5382" max="5382" width="11.75" style="471" customWidth="1"/>
    <col min="5383" max="5383" width="10.25" style="471" customWidth="1"/>
    <col min="5384" max="5384" width="12.875" style="471" customWidth="1"/>
    <col min="5385" max="5387" width="10.25" style="471" customWidth="1"/>
    <col min="5388" max="5388" width="12.625" style="471" customWidth="1"/>
    <col min="5389" max="5632" width="9" style="471"/>
    <col min="5633" max="5633" width="9.25" style="471" customWidth="1"/>
    <col min="5634" max="5634" width="11.625" style="471" customWidth="1"/>
    <col min="5635" max="5637" width="14" style="471" customWidth="1"/>
    <col min="5638" max="5638" width="11.75" style="471" customWidth="1"/>
    <col min="5639" max="5639" width="10.25" style="471" customWidth="1"/>
    <col min="5640" max="5640" width="12.875" style="471" customWidth="1"/>
    <col min="5641" max="5643" width="10.25" style="471" customWidth="1"/>
    <col min="5644" max="5644" width="12.625" style="471" customWidth="1"/>
    <col min="5645" max="5888" width="9" style="471"/>
    <col min="5889" max="5889" width="9.25" style="471" customWidth="1"/>
    <col min="5890" max="5890" width="11.625" style="471" customWidth="1"/>
    <col min="5891" max="5893" width="14" style="471" customWidth="1"/>
    <col min="5894" max="5894" width="11.75" style="471" customWidth="1"/>
    <col min="5895" max="5895" width="10.25" style="471" customWidth="1"/>
    <col min="5896" max="5896" width="12.875" style="471" customWidth="1"/>
    <col min="5897" max="5899" width="10.25" style="471" customWidth="1"/>
    <col min="5900" max="5900" width="12.625" style="471" customWidth="1"/>
    <col min="5901" max="6144" width="9" style="471"/>
    <col min="6145" max="6145" width="9.25" style="471" customWidth="1"/>
    <col min="6146" max="6146" width="11.625" style="471" customWidth="1"/>
    <col min="6147" max="6149" width="14" style="471" customWidth="1"/>
    <col min="6150" max="6150" width="11.75" style="471" customWidth="1"/>
    <col min="6151" max="6151" width="10.25" style="471" customWidth="1"/>
    <col min="6152" max="6152" width="12.875" style="471" customWidth="1"/>
    <col min="6153" max="6155" width="10.25" style="471" customWidth="1"/>
    <col min="6156" max="6156" width="12.625" style="471" customWidth="1"/>
    <col min="6157" max="6400" width="9" style="471"/>
    <col min="6401" max="6401" width="9.25" style="471" customWidth="1"/>
    <col min="6402" max="6402" width="11.625" style="471" customWidth="1"/>
    <col min="6403" max="6405" width="14" style="471" customWidth="1"/>
    <col min="6406" max="6406" width="11.75" style="471" customWidth="1"/>
    <col min="6407" max="6407" width="10.25" style="471" customWidth="1"/>
    <col min="6408" max="6408" width="12.875" style="471" customWidth="1"/>
    <col min="6409" max="6411" width="10.25" style="471" customWidth="1"/>
    <col min="6412" max="6412" width="12.625" style="471" customWidth="1"/>
    <col min="6413" max="6656" width="9" style="471"/>
    <col min="6657" max="6657" width="9.25" style="471" customWidth="1"/>
    <col min="6658" max="6658" width="11.625" style="471" customWidth="1"/>
    <col min="6659" max="6661" width="14" style="471" customWidth="1"/>
    <col min="6662" max="6662" width="11.75" style="471" customWidth="1"/>
    <col min="6663" max="6663" width="10.25" style="471" customWidth="1"/>
    <col min="6664" max="6664" width="12.875" style="471" customWidth="1"/>
    <col min="6665" max="6667" width="10.25" style="471" customWidth="1"/>
    <col min="6668" max="6668" width="12.625" style="471" customWidth="1"/>
    <col min="6669" max="6912" width="9" style="471"/>
    <col min="6913" max="6913" width="9.25" style="471" customWidth="1"/>
    <col min="6914" max="6914" width="11.625" style="471" customWidth="1"/>
    <col min="6915" max="6917" width="14" style="471" customWidth="1"/>
    <col min="6918" max="6918" width="11.75" style="471" customWidth="1"/>
    <col min="6919" max="6919" width="10.25" style="471" customWidth="1"/>
    <col min="6920" max="6920" width="12.875" style="471" customWidth="1"/>
    <col min="6921" max="6923" width="10.25" style="471" customWidth="1"/>
    <col min="6924" max="6924" width="12.625" style="471" customWidth="1"/>
    <col min="6925" max="7168" width="9" style="471"/>
    <col min="7169" max="7169" width="9.25" style="471" customWidth="1"/>
    <col min="7170" max="7170" width="11.625" style="471" customWidth="1"/>
    <col min="7171" max="7173" width="14" style="471" customWidth="1"/>
    <col min="7174" max="7174" width="11.75" style="471" customWidth="1"/>
    <col min="7175" max="7175" width="10.25" style="471" customWidth="1"/>
    <col min="7176" max="7176" width="12.875" style="471" customWidth="1"/>
    <col min="7177" max="7179" width="10.25" style="471" customWidth="1"/>
    <col min="7180" max="7180" width="12.625" style="471" customWidth="1"/>
    <col min="7181" max="7424" width="9" style="471"/>
    <col min="7425" max="7425" width="9.25" style="471" customWidth="1"/>
    <col min="7426" max="7426" width="11.625" style="471" customWidth="1"/>
    <col min="7427" max="7429" width="14" style="471" customWidth="1"/>
    <col min="7430" max="7430" width="11.75" style="471" customWidth="1"/>
    <col min="7431" max="7431" width="10.25" style="471" customWidth="1"/>
    <col min="7432" max="7432" width="12.875" style="471" customWidth="1"/>
    <col min="7433" max="7435" width="10.25" style="471" customWidth="1"/>
    <col min="7436" max="7436" width="12.625" style="471" customWidth="1"/>
    <col min="7437" max="7680" width="9" style="471"/>
    <col min="7681" max="7681" width="9.25" style="471" customWidth="1"/>
    <col min="7682" max="7682" width="11.625" style="471" customWidth="1"/>
    <col min="7683" max="7685" width="14" style="471" customWidth="1"/>
    <col min="7686" max="7686" width="11.75" style="471" customWidth="1"/>
    <col min="7687" max="7687" width="10.25" style="471" customWidth="1"/>
    <col min="7688" max="7688" width="12.875" style="471" customWidth="1"/>
    <col min="7689" max="7691" width="10.25" style="471" customWidth="1"/>
    <col min="7692" max="7692" width="12.625" style="471" customWidth="1"/>
    <col min="7693" max="7936" width="9" style="471"/>
    <col min="7937" max="7937" width="9.25" style="471" customWidth="1"/>
    <col min="7938" max="7938" width="11.625" style="471" customWidth="1"/>
    <col min="7939" max="7941" width="14" style="471" customWidth="1"/>
    <col min="7942" max="7942" width="11.75" style="471" customWidth="1"/>
    <col min="7943" max="7943" width="10.25" style="471" customWidth="1"/>
    <col min="7944" max="7944" width="12.875" style="471" customWidth="1"/>
    <col min="7945" max="7947" width="10.25" style="471" customWidth="1"/>
    <col min="7948" max="7948" width="12.625" style="471" customWidth="1"/>
    <col min="7949" max="8192" width="9" style="471"/>
    <col min="8193" max="8193" width="9.25" style="471" customWidth="1"/>
    <col min="8194" max="8194" width="11.625" style="471" customWidth="1"/>
    <col min="8195" max="8197" width="14" style="471" customWidth="1"/>
    <col min="8198" max="8198" width="11.75" style="471" customWidth="1"/>
    <col min="8199" max="8199" width="10.25" style="471" customWidth="1"/>
    <col min="8200" max="8200" width="12.875" style="471" customWidth="1"/>
    <col min="8201" max="8203" width="10.25" style="471" customWidth="1"/>
    <col min="8204" max="8204" width="12.625" style="471" customWidth="1"/>
    <col min="8205" max="8448" width="9" style="471"/>
    <col min="8449" max="8449" width="9.25" style="471" customWidth="1"/>
    <col min="8450" max="8450" width="11.625" style="471" customWidth="1"/>
    <col min="8451" max="8453" width="14" style="471" customWidth="1"/>
    <col min="8454" max="8454" width="11.75" style="471" customWidth="1"/>
    <col min="8455" max="8455" width="10.25" style="471" customWidth="1"/>
    <col min="8456" max="8456" width="12.875" style="471" customWidth="1"/>
    <col min="8457" max="8459" width="10.25" style="471" customWidth="1"/>
    <col min="8460" max="8460" width="12.625" style="471" customWidth="1"/>
    <col min="8461" max="8704" width="9" style="471"/>
    <col min="8705" max="8705" width="9.25" style="471" customWidth="1"/>
    <col min="8706" max="8706" width="11.625" style="471" customWidth="1"/>
    <col min="8707" max="8709" width="14" style="471" customWidth="1"/>
    <col min="8710" max="8710" width="11.75" style="471" customWidth="1"/>
    <col min="8711" max="8711" width="10.25" style="471" customWidth="1"/>
    <col min="8712" max="8712" width="12.875" style="471" customWidth="1"/>
    <col min="8713" max="8715" width="10.25" style="471" customWidth="1"/>
    <col min="8716" max="8716" width="12.625" style="471" customWidth="1"/>
    <col min="8717" max="8960" width="9" style="471"/>
    <col min="8961" max="8961" width="9.25" style="471" customWidth="1"/>
    <col min="8962" max="8962" width="11.625" style="471" customWidth="1"/>
    <col min="8963" max="8965" width="14" style="471" customWidth="1"/>
    <col min="8966" max="8966" width="11.75" style="471" customWidth="1"/>
    <col min="8967" max="8967" width="10.25" style="471" customWidth="1"/>
    <col min="8968" max="8968" width="12.875" style="471" customWidth="1"/>
    <col min="8969" max="8971" width="10.25" style="471" customWidth="1"/>
    <col min="8972" max="8972" width="12.625" style="471" customWidth="1"/>
    <col min="8973" max="9216" width="9" style="471"/>
    <col min="9217" max="9217" width="9.25" style="471" customWidth="1"/>
    <col min="9218" max="9218" width="11.625" style="471" customWidth="1"/>
    <col min="9219" max="9221" width="14" style="471" customWidth="1"/>
    <col min="9222" max="9222" width="11.75" style="471" customWidth="1"/>
    <col min="9223" max="9223" width="10.25" style="471" customWidth="1"/>
    <col min="9224" max="9224" width="12.875" style="471" customWidth="1"/>
    <col min="9225" max="9227" width="10.25" style="471" customWidth="1"/>
    <col min="9228" max="9228" width="12.625" style="471" customWidth="1"/>
    <col min="9229" max="9472" width="9" style="471"/>
    <col min="9473" max="9473" width="9.25" style="471" customWidth="1"/>
    <col min="9474" max="9474" width="11.625" style="471" customWidth="1"/>
    <col min="9475" max="9477" width="14" style="471" customWidth="1"/>
    <col min="9478" max="9478" width="11.75" style="471" customWidth="1"/>
    <col min="9479" max="9479" width="10.25" style="471" customWidth="1"/>
    <col min="9480" max="9480" width="12.875" style="471" customWidth="1"/>
    <col min="9481" max="9483" width="10.25" style="471" customWidth="1"/>
    <col min="9484" max="9484" width="12.625" style="471" customWidth="1"/>
    <col min="9485" max="9728" width="9" style="471"/>
    <col min="9729" max="9729" width="9.25" style="471" customWidth="1"/>
    <col min="9730" max="9730" width="11.625" style="471" customWidth="1"/>
    <col min="9731" max="9733" width="14" style="471" customWidth="1"/>
    <col min="9734" max="9734" width="11.75" style="471" customWidth="1"/>
    <col min="9735" max="9735" width="10.25" style="471" customWidth="1"/>
    <col min="9736" max="9736" width="12.875" style="471" customWidth="1"/>
    <col min="9737" max="9739" width="10.25" style="471" customWidth="1"/>
    <col min="9740" max="9740" width="12.625" style="471" customWidth="1"/>
    <col min="9741" max="9984" width="9" style="471"/>
    <col min="9985" max="9985" width="9.25" style="471" customWidth="1"/>
    <col min="9986" max="9986" width="11.625" style="471" customWidth="1"/>
    <col min="9987" max="9989" width="14" style="471" customWidth="1"/>
    <col min="9990" max="9990" width="11.75" style="471" customWidth="1"/>
    <col min="9991" max="9991" width="10.25" style="471" customWidth="1"/>
    <col min="9992" max="9992" width="12.875" style="471" customWidth="1"/>
    <col min="9993" max="9995" width="10.25" style="471" customWidth="1"/>
    <col min="9996" max="9996" width="12.625" style="471" customWidth="1"/>
    <col min="9997" max="10240" width="9" style="471"/>
    <col min="10241" max="10241" width="9.25" style="471" customWidth="1"/>
    <col min="10242" max="10242" width="11.625" style="471" customWidth="1"/>
    <col min="10243" max="10245" width="14" style="471" customWidth="1"/>
    <col min="10246" max="10246" width="11.75" style="471" customWidth="1"/>
    <col min="10247" max="10247" width="10.25" style="471" customWidth="1"/>
    <col min="10248" max="10248" width="12.875" style="471" customWidth="1"/>
    <col min="10249" max="10251" width="10.25" style="471" customWidth="1"/>
    <col min="10252" max="10252" width="12.625" style="471" customWidth="1"/>
    <col min="10253" max="10496" width="9" style="471"/>
    <col min="10497" max="10497" width="9.25" style="471" customWidth="1"/>
    <col min="10498" max="10498" width="11.625" style="471" customWidth="1"/>
    <col min="10499" max="10501" width="14" style="471" customWidth="1"/>
    <col min="10502" max="10502" width="11.75" style="471" customWidth="1"/>
    <col min="10503" max="10503" width="10.25" style="471" customWidth="1"/>
    <col min="10504" max="10504" width="12.875" style="471" customWidth="1"/>
    <col min="10505" max="10507" width="10.25" style="471" customWidth="1"/>
    <col min="10508" max="10508" width="12.625" style="471" customWidth="1"/>
    <col min="10509" max="10752" width="9" style="471"/>
    <col min="10753" max="10753" width="9.25" style="471" customWidth="1"/>
    <col min="10754" max="10754" width="11.625" style="471" customWidth="1"/>
    <col min="10755" max="10757" width="14" style="471" customWidth="1"/>
    <col min="10758" max="10758" width="11.75" style="471" customWidth="1"/>
    <col min="10759" max="10759" width="10.25" style="471" customWidth="1"/>
    <col min="10760" max="10760" width="12.875" style="471" customWidth="1"/>
    <col min="10761" max="10763" width="10.25" style="471" customWidth="1"/>
    <col min="10764" max="10764" width="12.625" style="471" customWidth="1"/>
    <col min="10765" max="11008" width="9" style="471"/>
    <col min="11009" max="11009" width="9.25" style="471" customWidth="1"/>
    <col min="11010" max="11010" width="11.625" style="471" customWidth="1"/>
    <col min="11011" max="11013" width="14" style="471" customWidth="1"/>
    <col min="11014" max="11014" width="11.75" style="471" customWidth="1"/>
    <col min="11015" max="11015" width="10.25" style="471" customWidth="1"/>
    <col min="11016" max="11016" width="12.875" style="471" customWidth="1"/>
    <col min="11017" max="11019" width="10.25" style="471" customWidth="1"/>
    <col min="11020" max="11020" width="12.625" style="471" customWidth="1"/>
    <col min="11021" max="11264" width="9" style="471"/>
    <col min="11265" max="11265" width="9.25" style="471" customWidth="1"/>
    <col min="11266" max="11266" width="11.625" style="471" customWidth="1"/>
    <col min="11267" max="11269" width="14" style="471" customWidth="1"/>
    <col min="11270" max="11270" width="11.75" style="471" customWidth="1"/>
    <col min="11271" max="11271" width="10.25" style="471" customWidth="1"/>
    <col min="11272" max="11272" width="12.875" style="471" customWidth="1"/>
    <col min="11273" max="11275" width="10.25" style="471" customWidth="1"/>
    <col min="11276" max="11276" width="12.625" style="471" customWidth="1"/>
    <col min="11277" max="11520" width="9" style="471"/>
    <col min="11521" max="11521" width="9.25" style="471" customWidth="1"/>
    <col min="11522" max="11522" width="11.625" style="471" customWidth="1"/>
    <col min="11523" max="11525" width="14" style="471" customWidth="1"/>
    <col min="11526" max="11526" width="11.75" style="471" customWidth="1"/>
    <col min="11527" max="11527" width="10.25" style="471" customWidth="1"/>
    <col min="11528" max="11528" width="12.875" style="471" customWidth="1"/>
    <col min="11529" max="11531" width="10.25" style="471" customWidth="1"/>
    <col min="11532" max="11532" width="12.625" style="471" customWidth="1"/>
    <col min="11533" max="11776" width="9" style="471"/>
    <col min="11777" max="11777" width="9.25" style="471" customWidth="1"/>
    <col min="11778" max="11778" width="11.625" style="471" customWidth="1"/>
    <col min="11779" max="11781" width="14" style="471" customWidth="1"/>
    <col min="11782" max="11782" width="11.75" style="471" customWidth="1"/>
    <col min="11783" max="11783" width="10.25" style="471" customWidth="1"/>
    <col min="11784" max="11784" width="12.875" style="471" customWidth="1"/>
    <col min="11785" max="11787" width="10.25" style="471" customWidth="1"/>
    <col min="11788" max="11788" width="12.625" style="471" customWidth="1"/>
    <col min="11789" max="12032" width="9" style="471"/>
    <col min="12033" max="12033" width="9.25" style="471" customWidth="1"/>
    <col min="12034" max="12034" width="11.625" style="471" customWidth="1"/>
    <col min="12035" max="12037" width="14" style="471" customWidth="1"/>
    <col min="12038" max="12038" width="11.75" style="471" customWidth="1"/>
    <col min="12039" max="12039" width="10.25" style="471" customWidth="1"/>
    <col min="12040" max="12040" width="12.875" style="471" customWidth="1"/>
    <col min="12041" max="12043" width="10.25" style="471" customWidth="1"/>
    <col min="12044" max="12044" width="12.625" style="471" customWidth="1"/>
    <col min="12045" max="12288" width="9" style="471"/>
    <col min="12289" max="12289" width="9.25" style="471" customWidth="1"/>
    <col min="12290" max="12290" width="11.625" style="471" customWidth="1"/>
    <col min="12291" max="12293" width="14" style="471" customWidth="1"/>
    <col min="12294" max="12294" width="11.75" style="471" customWidth="1"/>
    <col min="12295" max="12295" width="10.25" style="471" customWidth="1"/>
    <col min="12296" max="12296" width="12.875" style="471" customWidth="1"/>
    <col min="12297" max="12299" width="10.25" style="471" customWidth="1"/>
    <col min="12300" max="12300" width="12.625" style="471" customWidth="1"/>
    <col min="12301" max="12544" width="9" style="471"/>
    <col min="12545" max="12545" width="9.25" style="471" customWidth="1"/>
    <col min="12546" max="12546" width="11.625" style="471" customWidth="1"/>
    <col min="12547" max="12549" width="14" style="471" customWidth="1"/>
    <col min="12550" max="12550" width="11.75" style="471" customWidth="1"/>
    <col min="12551" max="12551" width="10.25" style="471" customWidth="1"/>
    <col min="12552" max="12552" width="12.875" style="471" customWidth="1"/>
    <col min="12553" max="12555" width="10.25" style="471" customWidth="1"/>
    <col min="12556" max="12556" width="12.625" style="471" customWidth="1"/>
    <col min="12557" max="12800" width="9" style="471"/>
    <col min="12801" max="12801" width="9.25" style="471" customWidth="1"/>
    <col min="12802" max="12802" width="11.625" style="471" customWidth="1"/>
    <col min="12803" max="12805" width="14" style="471" customWidth="1"/>
    <col min="12806" max="12806" width="11.75" style="471" customWidth="1"/>
    <col min="12807" max="12807" width="10.25" style="471" customWidth="1"/>
    <col min="12808" max="12808" width="12.875" style="471" customWidth="1"/>
    <col min="12809" max="12811" width="10.25" style="471" customWidth="1"/>
    <col min="12812" max="12812" width="12.625" style="471" customWidth="1"/>
    <col min="12813" max="13056" width="9" style="471"/>
    <col min="13057" max="13057" width="9.25" style="471" customWidth="1"/>
    <col min="13058" max="13058" width="11.625" style="471" customWidth="1"/>
    <col min="13059" max="13061" width="14" style="471" customWidth="1"/>
    <col min="13062" max="13062" width="11.75" style="471" customWidth="1"/>
    <col min="13063" max="13063" width="10.25" style="471" customWidth="1"/>
    <col min="13064" max="13064" width="12.875" style="471" customWidth="1"/>
    <col min="13065" max="13067" width="10.25" style="471" customWidth="1"/>
    <col min="13068" max="13068" width="12.625" style="471" customWidth="1"/>
    <col min="13069" max="13312" width="9" style="471"/>
    <col min="13313" max="13313" width="9.25" style="471" customWidth="1"/>
    <col min="13314" max="13314" width="11.625" style="471" customWidth="1"/>
    <col min="13315" max="13317" width="14" style="471" customWidth="1"/>
    <col min="13318" max="13318" width="11.75" style="471" customWidth="1"/>
    <col min="13319" max="13319" width="10.25" style="471" customWidth="1"/>
    <col min="13320" max="13320" width="12.875" style="471" customWidth="1"/>
    <col min="13321" max="13323" width="10.25" style="471" customWidth="1"/>
    <col min="13324" max="13324" width="12.625" style="471" customWidth="1"/>
    <col min="13325" max="13568" width="9" style="471"/>
    <col min="13569" max="13569" width="9.25" style="471" customWidth="1"/>
    <col min="13570" max="13570" width="11.625" style="471" customWidth="1"/>
    <col min="13571" max="13573" width="14" style="471" customWidth="1"/>
    <col min="13574" max="13574" width="11.75" style="471" customWidth="1"/>
    <col min="13575" max="13575" width="10.25" style="471" customWidth="1"/>
    <col min="13576" max="13576" width="12.875" style="471" customWidth="1"/>
    <col min="13577" max="13579" width="10.25" style="471" customWidth="1"/>
    <col min="13580" max="13580" width="12.625" style="471" customWidth="1"/>
    <col min="13581" max="13824" width="9" style="471"/>
    <col min="13825" max="13825" width="9.25" style="471" customWidth="1"/>
    <col min="13826" max="13826" width="11.625" style="471" customWidth="1"/>
    <col min="13827" max="13829" width="14" style="471" customWidth="1"/>
    <col min="13830" max="13830" width="11.75" style="471" customWidth="1"/>
    <col min="13831" max="13831" width="10.25" style="471" customWidth="1"/>
    <col min="13832" max="13832" width="12.875" style="471" customWidth="1"/>
    <col min="13833" max="13835" width="10.25" style="471" customWidth="1"/>
    <col min="13836" max="13836" width="12.625" style="471" customWidth="1"/>
    <col min="13837" max="14080" width="9" style="471"/>
    <col min="14081" max="14081" width="9.25" style="471" customWidth="1"/>
    <col min="14082" max="14082" width="11.625" style="471" customWidth="1"/>
    <col min="14083" max="14085" width="14" style="471" customWidth="1"/>
    <col min="14086" max="14086" width="11.75" style="471" customWidth="1"/>
    <col min="14087" max="14087" width="10.25" style="471" customWidth="1"/>
    <col min="14088" max="14088" width="12.875" style="471" customWidth="1"/>
    <col min="14089" max="14091" width="10.25" style="471" customWidth="1"/>
    <col min="14092" max="14092" width="12.625" style="471" customWidth="1"/>
    <col min="14093" max="14336" width="9" style="471"/>
    <col min="14337" max="14337" width="9.25" style="471" customWidth="1"/>
    <col min="14338" max="14338" width="11.625" style="471" customWidth="1"/>
    <col min="14339" max="14341" width="14" style="471" customWidth="1"/>
    <col min="14342" max="14342" width="11.75" style="471" customWidth="1"/>
    <col min="14343" max="14343" width="10.25" style="471" customWidth="1"/>
    <col min="14344" max="14344" width="12.875" style="471" customWidth="1"/>
    <col min="14345" max="14347" width="10.25" style="471" customWidth="1"/>
    <col min="14348" max="14348" width="12.625" style="471" customWidth="1"/>
    <col min="14349" max="14592" width="9" style="471"/>
    <col min="14593" max="14593" width="9.25" style="471" customWidth="1"/>
    <col min="14594" max="14594" width="11.625" style="471" customWidth="1"/>
    <col min="14595" max="14597" width="14" style="471" customWidth="1"/>
    <col min="14598" max="14598" width="11.75" style="471" customWidth="1"/>
    <col min="14599" max="14599" width="10.25" style="471" customWidth="1"/>
    <col min="14600" max="14600" width="12.875" style="471" customWidth="1"/>
    <col min="14601" max="14603" width="10.25" style="471" customWidth="1"/>
    <col min="14604" max="14604" width="12.625" style="471" customWidth="1"/>
    <col min="14605" max="14848" width="9" style="471"/>
    <col min="14849" max="14849" width="9.25" style="471" customWidth="1"/>
    <col min="14850" max="14850" width="11.625" style="471" customWidth="1"/>
    <col min="14851" max="14853" width="14" style="471" customWidth="1"/>
    <col min="14854" max="14854" width="11.75" style="471" customWidth="1"/>
    <col min="14855" max="14855" width="10.25" style="471" customWidth="1"/>
    <col min="14856" max="14856" width="12.875" style="471" customWidth="1"/>
    <col min="14857" max="14859" width="10.25" style="471" customWidth="1"/>
    <col min="14860" max="14860" width="12.625" style="471" customWidth="1"/>
    <col min="14861" max="15104" width="9" style="471"/>
    <col min="15105" max="15105" width="9.25" style="471" customWidth="1"/>
    <col min="15106" max="15106" width="11.625" style="471" customWidth="1"/>
    <col min="15107" max="15109" width="14" style="471" customWidth="1"/>
    <col min="15110" max="15110" width="11.75" style="471" customWidth="1"/>
    <col min="15111" max="15111" width="10.25" style="471" customWidth="1"/>
    <col min="15112" max="15112" width="12.875" style="471" customWidth="1"/>
    <col min="15113" max="15115" width="10.25" style="471" customWidth="1"/>
    <col min="15116" max="15116" width="12.625" style="471" customWidth="1"/>
    <col min="15117" max="15360" width="9" style="471"/>
    <col min="15361" max="15361" width="9.25" style="471" customWidth="1"/>
    <col min="15362" max="15362" width="11.625" style="471" customWidth="1"/>
    <col min="15363" max="15365" width="14" style="471" customWidth="1"/>
    <col min="15366" max="15366" width="11.75" style="471" customWidth="1"/>
    <col min="15367" max="15367" width="10.25" style="471" customWidth="1"/>
    <col min="15368" max="15368" width="12.875" style="471" customWidth="1"/>
    <col min="15369" max="15371" width="10.25" style="471" customWidth="1"/>
    <col min="15372" max="15372" width="12.625" style="471" customWidth="1"/>
    <col min="15373" max="15616" width="9" style="471"/>
    <col min="15617" max="15617" width="9.25" style="471" customWidth="1"/>
    <col min="15618" max="15618" width="11.625" style="471" customWidth="1"/>
    <col min="15619" max="15621" width="14" style="471" customWidth="1"/>
    <col min="15622" max="15622" width="11.75" style="471" customWidth="1"/>
    <col min="15623" max="15623" width="10.25" style="471" customWidth="1"/>
    <col min="15624" max="15624" width="12.875" style="471" customWidth="1"/>
    <col min="15625" max="15627" width="10.25" style="471" customWidth="1"/>
    <col min="15628" max="15628" width="12.625" style="471" customWidth="1"/>
    <col min="15629" max="15872" width="9" style="471"/>
    <col min="15873" max="15873" width="9.25" style="471" customWidth="1"/>
    <col min="15874" max="15874" width="11.625" style="471" customWidth="1"/>
    <col min="15875" max="15877" width="14" style="471" customWidth="1"/>
    <col min="15878" max="15878" width="11.75" style="471" customWidth="1"/>
    <col min="15879" max="15879" width="10.25" style="471" customWidth="1"/>
    <col min="15880" max="15880" width="12.875" style="471" customWidth="1"/>
    <col min="15881" max="15883" width="10.25" style="471" customWidth="1"/>
    <col min="15884" max="15884" width="12.625" style="471" customWidth="1"/>
    <col min="15885" max="16128" width="9" style="471"/>
    <col min="16129" max="16129" width="9.25" style="471" customWidth="1"/>
    <col min="16130" max="16130" width="11.625" style="471" customWidth="1"/>
    <col min="16131" max="16133" width="14" style="471" customWidth="1"/>
    <col min="16134" max="16134" width="11.75" style="471" customWidth="1"/>
    <col min="16135" max="16135" width="10.25" style="471" customWidth="1"/>
    <col min="16136" max="16136" width="12.875" style="471" customWidth="1"/>
    <col min="16137" max="16139" width="10.25" style="471" customWidth="1"/>
    <col min="16140" max="16140" width="12.625" style="471" customWidth="1"/>
    <col min="16141" max="16384" width="9" style="471"/>
  </cols>
  <sheetData>
    <row r="1" spans="1:12" ht="35.1" customHeight="1"/>
    <row r="2" spans="1:12" s="462" customFormat="1" ht="20.25">
      <c r="A2" s="620" t="s">
        <v>395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</row>
    <row r="3" spans="1:12" s="463" customFormat="1" ht="20.25">
      <c r="A3" s="635" t="s">
        <v>396</v>
      </c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</row>
    <row r="4" spans="1:12" s="453" customFormat="1" ht="24.75" customHeight="1" thickBot="1">
      <c r="A4" s="464" t="s">
        <v>397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65" t="s">
        <v>398</v>
      </c>
    </row>
    <row r="5" spans="1:12" s="466" customFormat="1" ht="13.5">
      <c r="A5" s="622" t="s">
        <v>399</v>
      </c>
      <c r="B5" s="482" t="s">
        <v>400</v>
      </c>
      <c r="C5" s="452" t="s">
        <v>401</v>
      </c>
      <c r="D5" s="482" t="s">
        <v>402</v>
      </c>
      <c r="E5" s="482" t="s">
        <v>403</v>
      </c>
      <c r="F5" s="483" t="s">
        <v>404</v>
      </c>
      <c r="G5" s="456" t="s">
        <v>405</v>
      </c>
      <c r="H5" s="455" t="s">
        <v>406</v>
      </c>
      <c r="I5" s="455" t="s">
        <v>407</v>
      </c>
      <c r="J5" s="456" t="s">
        <v>408</v>
      </c>
      <c r="K5" s="455" t="s">
        <v>409</v>
      </c>
      <c r="L5" s="639" t="s">
        <v>410</v>
      </c>
    </row>
    <row r="6" spans="1:12" s="466" customFormat="1" ht="13.5">
      <c r="A6" s="623"/>
      <c r="B6" s="467"/>
      <c r="C6" s="467"/>
      <c r="D6" s="467"/>
      <c r="E6" s="467"/>
      <c r="F6" s="467"/>
      <c r="G6" s="457"/>
      <c r="H6" s="457"/>
      <c r="I6" s="457"/>
      <c r="J6" s="457"/>
      <c r="K6" s="457"/>
      <c r="L6" s="640"/>
    </row>
    <row r="7" spans="1:12" s="466" customFormat="1" ht="27" customHeight="1">
      <c r="A7" s="623"/>
      <c r="B7" s="643" t="s">
        <v>55</v>
      </c>
      <c r="C7" s="645" t="s">
        <v>411</v>
      </c>
      <c r="D7" s="646" t="s">
        <v>412</v>
      </c>
      <c r="E7" s="646" t="s">
        <v>413</v>
      </c>
      <c r="F7" s="648" t="s">
        <v>414</v>
      </c>
      <c r="G7" s="648" t="s">
        <v>415</v>
      </c>
      <c r="H7" s="646" t="s">
        <v>416</v>
      </c>
      <c r="I7" s="649" t="s">
        <v>417</v>
      </c>
      <c r="J7" s="645" t="s">
        <v>418</v>
      </c>
      <c r="K7" s="651" t="s">
        <v>419</v>
      </c>
      <c r="L7" s="641"/>
    </row>
    <row r="8" spans="1:12" s="466" customFormat="1" ht="14.25" customHeight="1">
      <c r="A8" s="624"/>
      <c r="B8" s="644"/>
      <c r="C8" s="644"/>
      <c r="D8" s="647"/>
      <c r="E8" s="647"/>
      <c r="F8" s="647"/>
      <c r="G8" s="647"/>
      <c r="H8" s="647"/>
      <c r="I8" s="650"/>
      <c r="J8" s="644"/>
      <c r="K8" s="652"/>
      <c r="L8" s="642"/>
    </row>
    <row r="9" spans="1:12" s="466" customFormat="1" ht="30.75" customHeight="1">
      <c r="A9" s="484">
        <v>2012</v>
      </c>
      <c r="B9" s="449">
        <v>3739052</v>
      </c>
      <c r="C9" s="472">
        <v>1891920</v>
      </c>
      <c r="D9" s="472">
        <v>1832961</v>
      </c>
      <c r="E9" s="472">
        <v>0</v>
      </c>
      <c r="F9" s="472">
        <v>14171</v>
      </c>
      <c r="G9" s="472">
        <v>0</v>
      </c>
      <c r="H9" s="472">
        <v>0</v>
      </c>
      <c r="I9" s="472">
        <v>0</v>
      </c>
      <c r="J9" s="472">
        <v>0</v>
      </c>
      <c r="K9" s="472">
        <v>0</v>
      </c>
      <c r="L9" s="451">
        <v>2011</v>
      </c>
    </row>
    <row r="10" spans="1:12" s="466" customFormat="1" ht="30.75" customHeight="1">
      <c r="A10" s="484">
        <v>2013</v>
      </c>
      <c r="B10" s="449">
        <v>4290275</v>
      </c>
      <c r="C10" s="472">
        <v>2202147</v>
      </c>
      <c r="D10" s="472">
        <v>2051186</v>
      </c>
      <c r="E10" s="472">
        <v>0</v>
      </c>
      <c r="F10" s="472">
        <v>36942</v>
      </c>
      <c r="G10" s="472">
        <v>0</v>
      </c>
      <c r="H10" s="472">
        <v>0</v>
      </c>
      <c r="I10" s="472">
        <v>0</v>
      </c>
      <c r="J10" s="472">
        <v>0</v>
      </c>
      <c r="K10" s="472">
        <v>0</v>
      </c>
      <c r="L10" s="451">
        <v>2012</v>
      </c>
    </row>
    <row r="11" spans="1:12" s="466" customFormat="1" ht="30.75" customHeight="1">
      <c r="A11" s="484">
        <v>2014</v>
      </c>
      <c r="B11" s="449">
        <v>4420570</v>
      </c>
      <c r="C11" s="472">
        <v>2318549</v>
      </c>
      <c r="D11" s="472">
        <v>2070230</v>
      </c>
      <c r="E11" s="472">
        <v>0</v>
      </c>
      <c r="F11" s="472">
        <v>31791</v>
      </c>
      <c r="G11" s="472">
        <v>0</v>
      </c>
      <c r="H11" s="472">
        <v>0</v>
      </c>
      <c r="I11" s="472">
        <v>0</v>
      </c>
      <c r="J11" s="472">
        <v>0</v>
      </c>
      <c r="K11" s="472">
        <v>0</v>
      </c>
      <c r="L11" s="451">
        <v>2013</v>
      </c>
    </row>
    <row r="12" spans="1:12" s="466" customFormat="1" ht="30.75" customHeight="1">
      <c r="A12" s="484">
        <v>2015</v>
      </c>
      <c r="B12" s="449">
        <v>5115691</v>
      </c>
      <c r="C12" s="472">
        <v>2695548</v>
      </c>
      <c r="D12" s="472">
        <v>2380912</v>
      </c>
      <c r="E12" s="472">
        <v>0</v>
      </c>
      <c r="F12" s="472">
        <v>39231</v>
      </c>
      <c r="G12" s="472">
        <v>0</v>
      </c>
      <c r="H12" s="472">
        <v>0</v>
      </c>
      <c r="I12" s="472">
        <v>0</v>
      </c>
      <c r="J12" s="472">
        <v>0</v>
      </c>
      <c r="K12" s="472">
        <v>0</v>
      </c>
      <c r="L12" s="451">
        <v>2014</v>
      </c>
    </row>
    <row r="13" spans="1:12" s="466" customFormat="1" ht="30.75" customHeight="1">
      <c r="A13" s="484">
        <v>2016</v>
      </c>
      <c r="B13" s="472">
        <v>6066424</v>
      </c>
      <c r="C13" s="472">
        <v>3469164</v>
      </c>
      <c r="D13" s="472">
        <v>2555666</v>
      </c>
      <c r="E13" s="472">
        <v>0</v>
      </c>
      <c r="F13" s="472">
        <v>41594</v>
      </c>
      <c r="G13" s="472">
        <v>0</v>
      </c>
      <c r="H13" s="472">
        <v>0</v>
      </c>
      <c r="I13" s="472">
        <v>0</v>
      </c>
      <c r="J13" s="472">
        <v>0</v>
      </c>
      <c r="K13" s="472">
        <v>0</v>
      </c>
      <c r="L13" s="451">
        <v>2016</v>
      </c>
    </row>
    <row r="14" spans="1:12" s="486" customFormat="1" ht="30.75" customHeight="1">
      <c r="A14" s="485">
        <v>2017</v>
      </c>
      <c r="B14" s="105">
        <f>SUM(B15:B25)</f>
        <v>6979293</v>
      </c>
      <c r="C14" s="105">
        <f t="shared" ref="C14:K14" si="0">SUM(C15:C25)</f>
        <v>4038615</v>
      </c>
      <c r="D14" s="105">
        <f t="shared" si="0"/>
        <v>2900022</v>
      </c>
      <c r="E14" s="105">
        <f t="shared" si="0"/>
        <v>0</v>
      </c>
      <c r="F14" s="105">
        <f t="shared" si="0"/>
        <v>40656</v>
      </c>
      <c r="G14" s="105">
        <f t="shared" si="0"/>
        <v>0</v>
      </c>
      <c r="H14" s="105">
        <f t="shared" si="0"/>
        <v>0</v>
      </c>
      <c r="I14" s="105">
        <f t="shared" si="0"/>
        <v>0</v>
      </c>
      <c r="J14" s="105">
        <f t="shared" si="0"/>
        <v>0</v>
      </c>
      <c r="K14" s="105">
        <f t="shared" si="0"/>
        <v>0</v>
      </c>
      <c r="L14" s="450">
        <v>2017</v>
      </c>
    </row>
    <row r="15" spans="1:12" s="479" customFormat="1" ht="30.75" customHeight="1">
      <c r="A15" s="487" t="s">
        <v>420</v>
      </c>
      <c r="B15" s="472">
        <f>SUM(C15:K15)</f>
        <v>3041637</v>
      </c>
      <c r="C15" s="512">
        <v>1699569</v>
      </c>
      <c r="D15" s="512">
        <v>1305444</v>
      </c>
      <c r="E15" s="512"/>
      <c r="F15" s="512">
        <v>36624</v>
      </c>
      <c r="G15" s="512">
        <v>0</v>
      </c>
      <c r="H15" s="512">
        <v>0</v>
      </c>
      <c r="I15" s="512">
        <v>0</v>
      </c>
      <c r="J15" s="511">
        <v>0</v>
      </c>
      <c r="K15" s="511">
        <v>0</v>
      </c>
      <c r="L15" s="475" t="s">
        <v>421</v>
      </c>
    </row>
    <row r="16" spans="1:12" s="479" customFormat="1" ht="30.75" customHeight="1">
      <c r="A16" s="487" t="s">
        <v>260</v>
      </c>
      <c r="B16" s="472">
        <f t="shared" ref="B16:B25" si="1">SUM(C16:K16)</f>
        <v>849165</v>
      </c>
      <c r="C16" s="512">
        <v>446517</v>
      </c>
      <c r="D16" s="512">
        <v>398616</v>
      </c>
      <c r="E16" s="512">
        <v>0</v>
      </c>
      <c r="F16" s="512">
        <v>4032</v>
      </c>
      <c r="G16" s="512">
        <v>0</v>
      </c>
      <c r="H16" s="512">
        <v>0</v>
      </c>
      <c r="I16" s="512">
        <v>0</v>
      </c>
      <c r="J16" s="511">
        <v>0</v>
      </c>
      <c r="K16" s="511">
        <v>0</v>
      </c>
      <c r="L16" s="489" t="s">
        <v>422</v>
      </c>
    </row>
    <row r="17" spans="1:12" s="479" customFormat="1" ht="30.75" customHeight="1">
      <c r="A17" s="487" t="s">
        <v>442</v>
      </c>
      <c r="B17" s="472">
        <f t="shared" si="1"/>
        <v>1557348</v>
      </c>
      <c r="C17" s="514">
        <v>1134402</v>
      </c>
      <c r="D17" s="514">
        <v>422946</v>
      </c>
      <c r="E17" s="512">
        <v>0</v>
      </c>
      <c r="F17" s="514">
        <v>0</v>
      </c>
      <c r="G17" s="512">
        <v>0</v>
      </c>
      <c r="H17" s="512">
        <v>0</v>
      </c>
      <c r="I17" s="512">
        <v>0</v>
      </c>
      <c r="J17" s="511">
        <v>0</v>
      </c>
      <c r="K17" s="511">
        <v>0</v>
      </c>
      <c r="L17" s="475" t="s">
        <v>443</v>
      </c>
    </row>
    <row r="18" spans="1:12" s="479" customFormat="1" ht="30.75" customHeight="1">
      <c r="A18" s="487" t="s">
        <v>262</v>
      </c>
      <c r="B18" s="472">
        <f t="shared" si="1"/>
        <v>61178</v>
      </c>
      <c r="C18" s="512">
        <v>37463</v>
      </c>
      <c r="D18" s="512">
        <v>23715</v>
      </c>
      <c r="E18" s="512">
        <v>0</v>
      </c>
      <c r="F18" s="512">
        <v>0</v>
      </c>
      <c r="G18" s="512">
        <v>0</v>
      </c>
      <c r="H18" s="512">
        <v>0</v>
      </c>
      <c r="I18" s="512">
        <v>0</v>
      </c>
      <c r="J18" s="511">
        <v>0</v>
      </c>
      <c r="K18" s="511">
        <v>0</v>
      </c>
      <c r="L18" s="475" t="s">
        <v>263</v>
      </c>
    </row>
    <row r="19" spans="1:12" s="479" customFormat="1" ht="30.75" customHeight="1">
      <c r="A19" s="487" t="s">
        <v>264</v>
      </c>
      <c r="B19" s="472">
        <f t="shared" si="1"/>
        <v>154854</v>
      </c>
      <c r="C19" s="512">
        <v>122856</v>
      </c>
      <c r="D19" s="512">
        <v>31998</v>
      </c>
      <c r="E19" s="512">
        <v>0</v>
      </c>
      <c r="F19" s="512">
        <v>0</v>
      </c>
      <c r="G19" s="512">
        <v>0</v>
      </c>
      <c r="H19" s="512">
        <v>0</v>
      </c>
      <c r="I19" s="512">
        <v>0</v>
      </c>
      <c r="J19" s="511">
        <v>0</v>
      </c>
      <c r="K19" s="511">
        <v>0</v>
      </c>
      <c r="L19" s="489" t="s">
        <v>423</v>
      </c>
    </row>
    <row r="20" spans="1:12" s="479" customFormat="1" ht="30.75" customHeight="1">
      <c r="A20" s="487" t="s">
        <v>266</v>
      </c>
      <c r="B20" s="472">
        <f t="shared" si="1"/>
        <v>74969</v>
      </c>
      <c r="C20" s="512">
        <v>56802</v>
      </c>
      <c r="D20" s="512">
        <v>18167</v>
      </c>
      <c r="E20" s="512">
        <v>0</v>
      </c>
      <c r="F20" s="512">
        <v>0</v>
      </c>
      <c r="G20" s="512">
        <v>0</v>
      </c>
      <c r="H20" s="512">
        <v>0</v>
      </c>
      <c r="I20" s="512">
        <v>0</v>
      </c>
      <c r="J20" s="511">
        <v>0</v>
      </c>
      <c r="K20" s="511">
        <v>0</v>
      </c>
      <c r="L20" s="475" t="s">
        <v>424</v>
      </c>
    </row>
    <row r="21" spans="1:12" s="479" customFormat="1" ht="30.75" customHeight="1">
      <c r="A21" s="487" t="s">
        <v>268</v>
      </c>
      <c r="B21" s="472">
        <f t="shared" si="1"/>
        <v>203985</v>
      </c>
      <c r="C21" s="512">
        <v>121854</v>
      </c>
      <c r="D21" s="512">
        <v>82131</v>
      </c>
      <c r="E21" s="512">
        <v>0</v>
      </c>
      <c r="F21" s="512">
        <v>0</v>
      </c>
      <c r="G21" s="512">
        <v>0</v>
      </c>
      <c r="H21" s="512">
        <v>0</v>
      </c>
      <c r="I21" s="512">
        <v>0</v>
      </c>
      <c r="J21" s="511">
        <v>0</v>
      </c>
      <c r="K21" s="511">
        <v>0</v>
      </c>
      <c r="L21" s="475" t="s">
        <v>425</v>
      </c>
    </row>
    <row r="22" spans="1:12" s="479" customFormat="1" ht="30.75" customHeight="1">
      <c r="A22" s="487" t="s">
        <v>270</v>
      </c>
      <c r="B22" s="472">
        <f t="shared" si="1"/>
        <v>336089</v>
      </c>
      <c r="C22" s="512">
        <v>92883</v>
      </c>
      <c r="D22" s="512">
        <v>243206</v>
      </c>
      <c r="E22" s="512">
        <v>0</v>
      </c>
      <c r="F22" s="512">
        <v>0</v>
      </c>
      <c r="G22" s="512">
        <v>0</v>
      </c>
      <c r="H22" s="512">
        <v>0</v>
      </c>
      <c r="I22" s="512">
        <v>0</v>
      </c>
      <c r="J22" s="511">
        <v>0</v>
      </c>
      <c r="K22" s="511">
        <v>0</v>
      </c>
      <c r="L22" s="489" t="s">
        <v>426</v>
      </c>
    </row>
    <row r="23" spans="1:12" s="479" customFormat="1" ht="30.75" customHeight="1">
      <c r="A23" s="487" t="s">
        <v>272</v>
      </c>
      <c r="B23" s="472">
        <f t="shared" si="1"/>
        <v>295945</v>
      </c>
      <c r="C23" s="512">
        <v>137114</v>
      </c>
      <c r="D23" s="512">
        <v>158831</v>
      </c>
      <c r="E23" s="512">
        <v>0</v>
      </c>
      <c r="F23" s="512">
        <v>0</v>
      </c>
      <c r="G23" s="512">
        <v>0</v>
      </c>
      <c r="H23" s="512">
        <v>0</v>
      </c>
      <c r="I23" s="512">
        <v>0</v>
      </c>
      <c r="J23" s="511">
        <v>0</v>
      </c>
      <c r="K23" s="511">
        <v>0</v>
      </c>
      <c r="L23" s="475" t="s">
        <v>427</v>
      </c>
    </row>
    <row r="24" spans="1:12" s="479" customFormat="1" ht="30.75" customHeight="1">
      <c r="A24" s="487" t="s">
        <v>274</v>
      </c>
      <c r="B24" s="472">
        <f t="shared" si="1"/>
        <v>294991</v>
      </c>
      <c r="C24" s="512">
        <v>117376</v>
      </c>
      <c r="D24" s="512">
        <v>177615</v>
      </c>
      <c r="E24" s="512">
        <v>0</v>
      </c>
      <c r="F24" s="512">
        <v>0</v>
      </c>
      <c r="G24" s="512">
        <v>0</v>
      </c>
      <c r="H24" s="512">
        <v>0</v>
      </c>
      <c r="I24" s="512">
        <v>0</v>
      </c>
      <c r="J24" s="511">
        <v>0</v>
      </c>
      <c r="K24" s="511">
        <v>0</v>
      </c>
      <c r="L24" s="475" t="s">
        <v>428</v>
      </c>
    </row>
    <row r="25" spans="1:12" s="479" customFormat="1" ht="30.75" customHeight="1" thickBot="1">
      <c r="A25" s="490" t="s">
        <v>276</v>
      </c>
      <c r="B25" s="493">
        <f t="shared" si="1"/>
        <v>109132</v>
      </c>
      <c r="C25" s="513">
        <v>71779</v>
      </c>
      <c r="D25" s="513">
        <v>37353</v>
      </c>
      <c r="E25" s="513">
        <v>0</v>
      </c>
      <c r="F25" s="513">
        <v>0</v>
      </c>
      <c r="G25" s="513">
        <v>0</v>
      </c>
      <c r="H25" s="513">
        <v>0</v>
      </c>
      <c r="I25" s="513">
        <v>0</v>
      </c>
      <c r="J25" s="515">
        <v>0</v>
      </c>
      <c r="K25" s="515">
        <v>0</v>
      </c>
      <c r="L25" s="476" t="s">
        <v>429</v>
      </c>
    </row>
    <row r="26" spans="1:12" s="479" customFormat="1" ht="23.25" customHeight="1">
      <c r="A26" s="477"/>
      <c r="B26" s="468"/>
      <c r="C26" s="468"/>
      <c r="D26" s="468"/>
      <c r="E26" s="468"/>
      <c r="F26" s="488"/>
      <c r="G26" s="468"/>
      <c r="H26" s="468"/>
      <c r="I26" s="468"/>
      <c r="J26" s="472"/>
      <c r="K26" s="472"/>
      <c r="L26" s="478"/>
    </row>
    <row r="27" spans="1:12" s="466" customFormat="1" ht="18.75" customHeight="1">
      <c r="A27" s="617" t="s">
        <v>430</v>
      </c>
      <c r="B27" s="617"/>
      <c r="C27" s="473"/>
      <c r="D27" s="473"/>
      <c r="E27" s="473"/>
      <c r="F27" s="473"/>
      <c r="G27" s="633" t="s">
        <v>431</v>
      </c>
      <c r="H27" s="633"/>
      <c r="I27" s="633"/>
      <c r="J27" s="633"/>
      <c r="K27" s="633"/>
      <c r="L27" s="633"/>
    </row>
    <row r="28" spans="1:12" s="461" customFormat="1" ht="25.5" customHeight="1">
      <c r="A28" s="460"/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60"/>
    </row>
    <row r="29" spans="1:12" ht="25.5" customHeight="1">
      <c r="B29" s="481"/>
      <c r="C29" s="481"/>
      <c r="D29" s="481"/>
      <c r="E29" s="481"/>
      <c r="F29" s="481"/>
      <c r="G29" s="481"/>
      <c r="H29" s="481"/>
      <c r="I29" s="481"/>
      <c r="J29" s="481"/>
      <c r="K29" s="481"/>
    </row>
    <row r="30" spans="1:12" ht="12.75" customHeight="1">
      <c r="B30" s="481"/>
      <c r="C30" s="481"/>
      <c r="D30" s="481"/>
      <c r="E30" s="481"/>
      <c r="F30" s="481"/>
      <c r="G30" s="481"/>
      <c r="H30" s="481"/>
      <c r="I30" s="481"/>
      <c r="J30" s="481"/>
      <c r="K30" s="481"/>
    </row>
    <row r="31" spans="1:12" ht="12.75" customHeight="1">
      <c r="B31" s="481"/>
      <c r="C31" s="481"/>
      <c r="D31" s="481"/>
      <c r="E31" s="481"/>
      <c r="F31" s="481"/>
      <c r="G31" s="481"/>
      <c r="H31" s="481"/>
      <c r="I31" s="481"/>
      <c r="J31" s="481"/>
      <c r="K31" s="481"/>
    </row>
    <row r="32" spans="1:12">
      <c r="B32" s="481"/>
      <c r="C32" s="481"/>
      <c r="D32" s="481"/>
      <c r="E32" s="481"/>
      <c r="F32" s="481"/>
      <c r="G32" s="481"/>
      <c r="H32" s="481"/>
      <c r="I32" s="481"/>
      <c r="J32" s="481"/>
      <c r="K32" s="481"/>
    </row>
    <row r="33" spans="2:11">
      <c r="B33" s="481"/>
      <c r="C33" s="481"/>
      <c r="D33" s="481"/>
      <c r="E33" s="481"/>
      <c r="F33" s="481"/>
      <c r="G33" s="481"/>
      <c r="H33" s="481"/>
      <c r="I33" s="481"/>
      <c r="J33" s="481"/>
      <c r="K33" s="481"/>
    </row>
    <row r="34" spans="2:11">
      <c r="B34" s="481"/>
      <c r="C34" s="481"/>
      <c r="D34" s="481"/>
      <c r="E34" s="481"/>
      <c r="F34" s="481"/>
      <c r="G34" s="481"/>
      <c r="H34" s="481"/>
      <c r="I34" s="481"/>
      <c r="J34" s="481"/>
      <c r="K34" s="481"/>
    </row>
    <row r="35" spans="2:11">
      <c r="B35" s="481"/>
      <c r="C35" s="481"/>
      <c r="D35" s="481"/>
      <c r="E35" s="481"/>
      <c r="F35" s="481"/>
      <c r="G35" s="481"/>
      <c r="H35" s="481"/>
      <c r="I35" s="481"/>
      <c r="J35" s="481"/>
      <c r="K35" s="481"/>
    </row>
    <row r="36" spans="2:11">
      <c r="B36" s="481"/>
      <c r="C36" s="481"/>
      <c r="D36" s="481"/>
      <c r="E36" s="481"/>
      <c r="F36" s="481"/>
      <c r="G36" s="481"/>
      <c r="H36" s="481"/>
      <c r="I36" s="481"/>
      <c r="J36" s="481"/>
      <c r="K36" s="481"/>
    </row>
    <row r="37" spans="2:11">
      <c r="B37" s="481"/>
      <c r="C37" s="481"/>
      <c r="D37" s="481"/>
      <c r="E37" s="481"/>
      <c r="F37" s="481"/>
      <c r="G37" s="481"/>
      <c r="H37" s="481"/>
      <c r="I37" s="481"/>
      <c r="J37" s="481"/>
      <c r="K37" s="481"/>
    </row>
    <row r="38" spans="2:11">
      <c r="B38" s="481"/>
      <c r="C38" s="481"/>
      <c r="D38" s="481"/>
      <c r="E38" s="481"/>
      <c r="F38" s="481"/>
      <c r="G38" s="481"/>
      <c r="H38" s="481"/>
      <c r="I38" s="481"/>
      <c r="J38" s="481"/>
      <c r="K38" s="481"/>
    </row>
    <row r="39" spans="2:11">
      <c r="B39" s="481"/>
      <c r="C39" s="481"/>
      <c r="D39" s="481"/>
      <c r="E39" s="481"/>
      <c r="F39" s="481"/>
      <c r="G39" s="481"/>
      <c r="H39" s="481"/>
      <c r="I39" s="481"/>
      <c r="J39" s="481"/>
      <c r="K39" s="481"/>
    </row>
    <row r="40" spans="2:11">
      <c r="B40" s="481"/>
      <c r="C40" s="481"/>
      <c r="D40" s="481"/>
      <c r="E40" s="481"/>
      <c r="F40" s="481"/>
      <c r="G40" s="481"/>
      <c r="H40" s="481"/>
      <c r="I40" s="481"/>
      <c r="J40" s="481"/>
      <c r="K40" s="481"/>
    </row>
    <row r="41" spans="2:11">
      <c r="B41" s="481"/>
      <c r="C41" s="481"/>
      <c r="D41" s="481"/>
      <c r="E41" s="481"/>
      <c r="F41" s="481"/>
      <c r="G41" s="481"/>
      <c r="H41" s="481"/>
      <c r="I41" s="481"/>
      <c r="J41" s="481"/>
      <c r="K41" s="481"/>
    </row>
    <row r="42" spans="2:11">
      <c r="B42" s="481"/>
      <c r="C42" s="481"/>
      <c r="D42" s="481"/>
      <c r="E42" s="481"/>
      <c r="F42" s="481"/>
      <c r="G42" s="481"/>
      <c r="H42" s="481"/>
      <c r="I42" s="481"/>
      <c r="J42" s="481"/>
      <c r="K42" s="481"/>
    </row>
    <row r="43" spans="2:11">
      <c r="B43" s="481"/>
      <c r="C43" s="481"/>
      <c r="D43" s="481"/>
      <c r="E43" s="481"/>
      <c r="F43" s="481"/>
      <c r="G43" s="481"/>
      <c r="H43" s="481"/>
      <c r="I43" s="481"/>
      <c r="J43" s="481"/>
      <c r="K43" s="481"/>
    </row>
    <row r="44" spans="2:11">
      <c r="B44" s="481"/>
      <c r="C44" s="481"/>
      <c r="D44" s="481"/>
      <c r="E44" s="481"/>
      <c r="F44" s="481"/>
      <c r="G44" s="481"/>
      <c r="H44" s="481"/>
      <c r="I44" s="481"/>
      <c r="J44" s="481"/>
      <c r="K44" s="481"/>
    </row>
  </sheetData>
  <mergeCells count="16">
    <mergeCell ref="A27:B27"/>
    <mergeCell ref="G27:L27"/>
    <mergeCell ref="A2:L2"/>
    <mergeCell ref="A3:L3"/>
    <mergeCell ref="A5:A8"/>
    <mergeCell ref="L5:L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honeticPr fontId="9" type="noConversion"/>
  <printOptions horizontalCentered="1" gridLinesSet="0"/>
  <pageMargins left="0.25" right="0.51" top="0.78740157480314965" bottom="0.39370078740157483" header="0.39370078740157483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6</vt:i4>
      </vt:variant>
    </vt:vector>
  </HeadingPairs>
  <TitlesOfParts>
    <vt:vector size="18" baseType="lpstr">
      <vt:lpstr>1. 용도별전력사용량</vt:lpstr>
      <vt:lpstr>2. 제조업 중분류별 전력사용량</vt:lpstr>
      <vt:lpstr>3.가스공급량</vt:lpstr>
      <vt:lpstr>4. 도시가스 이용현황</vt:lpstr>
      <vt:lpstr>5.고압가스제조저장판매소</vt:lpstr>
      <vt:lpstr>6.상수도</vt:lpstr>
      <vt:lpstr>7.상수도관</vt:lpstr>
      <vt:lpstr>8.급수사용량</vt:lpstr>
      <vt:lpstr>9.급수사용료부과</vt:lpstr>
      <vt:lpstr>10.하수도인구및보급률</vt:lpstr>
      <vt:lpstr>11.하수도사용료부과</vt:lpstr>
      <vt:lpstr>12. 하수관거</vt:lpstr>
      <vt:lpstr>'1. 용도별전력사용량'!Print_Area</vt:lpstr>
      <vt:lpstr>'10.하수도인구및보급률'!Print_Area</vt:lpstr>
      <vt:lpstr>'2. 제조업 중분류별 전력사용량'!Print_Area</vt:lpstr>
      <vt:lpstr>'5.고압가스제조저장판매소'!Print_Area</vt:lpstr>
      <vt:lpstr>'6.상수도'!Print_Area</vt:lpstr>
      <vt:lpstr>'7.상수도관'!Print_Area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2017-09-07T05:15:37Z</dcterms:created>
  <dcterms:modified xsi:type="dcterms:W3CDTF">2018-11-28T08:04:54Z</dcterms:modified>
</cp:coreProperties>
</file>