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315" windowHeight="12270"/>
  </bookViews>
  <sheets>
    <sheet name="1.유통업체현황" sheetId="1" r:id="rId1"/>
    <sheet name="2.금융기관" sheetId="4" r:id="rId2"/>
    <sheet name="3.금융기관예금,대출및어음" sheetId="2" r:id="rId3"/>
    <sheet name="4.새마을금고및신용협동조합" sheetId="3" r:id="rId4"/>
  </sheets>
  <definedNames>
    <definedName name="_xlnm.Print_Area" localSheetId="0">'1.유통업체현황'!$A$1:$AN$27</definedName>
    <definedName name="_xlnm.Print_Area" localSheetId="2">'3.금융기관예금,대출및어음'!$A$1:$O$28</definedName>
    <definedName name="_xlnm.Print_Area" localSheetId="3">'4.새마을금고및신용협동조합'!$A$1:$L$18</definedName>
  </definedNames>
  <calcPr calcId="145621"/>
</workbook>
</file>

<file path=xl/calcChain.xml><?xml version="1.0" encoding="utf-8"?>
<calcChain xmlns="http://schemas.openxmlformats.org/spreadsheetml/2006/main">
  <c r="V15" i="1" l="1"/>
  <c r="W15" i="1"/>
  <c r="X15" i="1"/>
  <c r="Y15" i="1"/>
  <c r="Z15" i="1"/>
  <c r="AA15" i="1"/>
  <c r="AB15" i="1"/>
  <c r="AC15" i="1"/>
  <c r="AD15" i="1"/>
  <c r="AE15" i="1"/>
  <c r="AF15" i="1"/>
  <c r="U15" i="1"/>
  <c r="B15" i="4"/>
  <c r="M14" i="2" l="1"/>
  <c r="K14" i="2"/>
  <c r="J14" i="2"/>
  <c r="I14" i="2"/>
  <c r="H14" i="2"/>
  <c r="G14" i="2"/>
  <c r="F14" i="2"/>
  <c r="E14" i="2"/>
  <c r="D14" i="2"/>
  <c r="C14" i="2"/>
  <c r="B14" i="2"/>
  <c r="N14" i="2" l="1"/>
  <c r="L14" i="2"/>
  <c r="AM15" i="1"/>
  <c r="AL15" i="1"/>
  <c r="AK15" i="1"/>
  <c r="AJ15" i="1"/>
  <c r="AI15" i="1"/>
  <c r="AH15" i="1"/>
  <c r="AG15" i="1"/>
  <c r="O15" i="1" l="1"/>
  <c r="E15" i="1"/>
  <c r="D15" i="1"/>
  <c r="I15" i="1"/>
  <c r="J15" i="1"/>
  <c r="N15" i="1"/>
  <c r="R15" i="1" l="1"/>
  <c r="P15" i="1"/>
  <c r="Q15" i="1" l="1"/>
  <c r="K15" i="1"/>
  <c r="F15" i="1"/>
  <c r="M15" i="1"/>
  <c r="H15" i="1" l="1"/>
  <c r="C15" i="1"/>
  <c r="L15" i="1"/>
  <c r="G15" i="1" l="1"/>
  <c r="B15" i="1"/>
</calcChain>
</file>

<file path=xl/comments1.xml><?xml version="1.0" encoding="utf-8"?>
<comments xmlns="http://schemas.openxmlformats.org/spreadsheetml/2006/main">
  <authors>
    <author>홍성군청</author>
  </authors>
  <commentList>
    <comment ref="AM15" authorId="0">
      <text>
        <r>
          <rPr>
            <b/>
            <sz val="9"/>
            <color indexed="81"/>
            <rFont val="돋움"/>
            <family val="3"/>
            <charset val="129"/>
          </rPr>
          <t>홍성군청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<sst xmlns="http://schemas.openxmlformats.org/spreadsheetml/2006/main" count="331" uniqueCount="202">
  <si>
    <r>
      <t xml:space="preserve">1.  </t>
    </r>
    <r>
      <rPr>
        <b/>
        <sz val="16"/>
        <color indexed="8"/>
        <rFont val="바탕"/>
        <family val="1"/>
        <charset val="129"/>
      </rPr>
      <t>유통업체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현황</t>
    </r>
    <phoneticPr fontId="6" type="noConversion"/>
  </si>
  <si>
    <t>1. Distribution Stores</t>
    <phoneticPr fontId="6" type="noConversion"/>
  </si>
  <si>
    <t>단위 : 개소, ㎡</t>
  </si>
  <si>
    <t>Unit : place, ㎡</t>
    <phoneticPr fontId="6" type="noConversion"/>
  </si>
  <si>
    <t>연  별
읍면별</t>
    <phoneticPr fontId="6" type="noConversion"/>
  </si>
  <si>
    <t>합        계</t>
    <phoneticPr fontId="6" type="noConversion"/>
  </si>
  <si>
    <t>대형마트(할인점)</t>
    <phoneticPr fontId="6" type="noConversion"/>
  </si>
  <si>
    <t>전문점</t>
    <phoneticPr fontId="6" type="noConversion"/>
  </si>
  <si>
    <t>백화점</t>
    <phoneticPr fontId="6" type="noConversion"/>
  </si>
  <si>
    <t>쇼핑센터</t>
    <phoneticPr fontId="6" type="noConversion"/>
  </si>
  <si>
    <t>Year
Eup &amp; Myeon</t>
    <phoneticPr fontId="6" type="noConversion"/>
  </si>
  <si>
    <t>시    장     Market</t>
    <phoneticPr fontId="6" type="noConversion"/>
  </si>
  <si>
    <t>기타 대규모점포</t>
    <phoneticPr fontId="6" type="noConversion"/>
  </si>
  <si>
    <t>Total</t>
  </si>
  <si>
    <t>Discounter Store</t>
  </si>
  <si>
    <t>Specialty store</t>
    <phoneticPr fontId="6" type="noConversion"/>
  </si>
  <si>
    <t>Department store</t>
    <phoneticPr fontId="6" type="noConversion"/>
  </si>
  <si>
    <t>Shopping center</t>
    <phoneticPr fontId="6" type="noConversion"/>
  </si>
  <si>
    <t>소    계</t>
    <phoneticPr fontId="6" type="noConversion"/>
  </si>
  <si>
    <t>등록시장 
Registered Market</t>
    <phoneticPr fontId="6" type="noConversion"/>
  </si>
  <si>
    <t>인  정  시  장  Others</t>
    <phoneticPr fontId="6" type="noConversion"/>
  </si>
  <si>
    <t>상점가 Shopping mall</t>
  </si>
  <si>
    <t>Other Large-scale Store</t>
    <phoneticPr fontId="6" type="noConversion"/>
  </si>
  <si>
    <t>개 소</t>
    <phoneticPr fontId="6" type="noConversion"/>
  </si>
  <si>
    <t>면  적  
 Floor space</t>
    <phoneticPr fontId="6" type="noConversion"/>
  </si>
  <si>
    <t>점포수</t>
    <phoneticPr fontId="6" type="noConversion"/>
  </si>
  <si>
    <t>매  장
면  적</t>
    <phoneticPr fontId="6" type="noConversion"/>
  </si>
  <si>
    <t>건    물
연 면 적</t>
    <phoneticPr fontId="6" type="noConversion"/>
  </si>
  <si>
    <t>대지면적
(시장)</t>
    <phoneticPr fontId="6" type="noConversion"/>
  </si>
  <si>
    <t>점포수
(시장)</t>
    <phoneticPr fontId="6" type="noConversion"/>
  </si>
  <si>
    <t>대  지
면  적</t>
    <phoneticPr fontId="6" type="noConversion"/>
  </si>
  <si>
    <t>매 장
면 적</t>
    <phoneticPr fontId="6" type="noConversion"/>
  </si>
  <si>
    <t>대 지
면 적</t>
    <phoneticPr fontId="6" type="noConversion"/>
  </si>
  <si>
    <t>Number</t>
    <phoneticPr fontId="6" type="noConversion"/>
  </si>
  <si>
    <t xml:space="preserve">
store</t>
    <phoneticPr fontId="6" type="noConversion"/>
  </si>
  <si>
    <t>Establish-
ment</t>
    <phoneticPr fontId="6" type="noConversion"/>
  </si>
  <si>
    <t>Plottage
(traditional
market)</t>
    <phoneticPr fontId="6" type="noConversion"/>
  </si>
  <si>
    <t>No. of
stores</t>
    <phoneticPr fontId="6" type="noConversion"/>
  </si>
  <si>
    <t>Plottage</t>
    <phoneticPr fontId="6" type="noConversion"/>
  </si>
  <si>
    <t>10,985</t>
  </si>
  <si>
    <t>39,424</t>
  </si>
  <si>
    <t>2012</t>
  </si>
  <si>
    <t>2013</t>
  </si>
  <si>
    <t>2014</t>
  </si>
  <si>
    <t>2015</t>
  </si>
  <si>
    <t>홍 성 읍</t>
    <phoneticPr fontId="6" type="noConversion"/>
  </si>
  <si>
    <t>Hongseong-eup</t>
    <phoneticPr fontId="6" type="noConversion"/>
  </si>
  <si>
    <t>광 천 읍</t>
    <phoneticPr fontId="6" type="noConversion"/>
  </si>
  <si>
    <t>Gwangcheon-eup</t>
  </si>
  <si>
    <t>금 마 면</t>
    <phoneticPr fontId="6" type="noConversion"/>
  </si>
  <si>
    <t>Geumma-myeon</t>
  </si>
  <si>
    <t>홍 동 면</t>
    <phoneticPr fontId="6" type="noConversion"/>
  </si>
  <si>
    <t>Hongdong-myeon</t>
  </si>
  <si>
    <t>장 곡 면</t>
    <phoneticPr fontId="6" type="noConversion"/>
  </si>
  <si>
    <t>Janggok-myeon</t>
  </si>
  <si>
    <t>은 하 면</t>
    <phoneticPr fontId="6" type="noConversion"/>
  </si>
  <si>
    <t>Eunha-myeon</t>
  </si>
  <si>
    <t>결 성 면</t>
    <phoneticPr fontId="6" type="noConversion"/>
  </si>
  <si>
    <t>Gyeolseong-myeon</t>
  </si>
  <si>
    <t>서 부 면</t>
    <phoneticPr fontId="6" type="noConversion"/>
  </si>
  <si>
    <t>Seobu-myeon</t>
  </si>
  <si>
    <t>갈 산 면</t>
    <phoneticPr fontId="6" type="noConversion"/>
  </si>
  <si>
    <t>Galsan-myeon</t>
  </si>
  <si>
    <t>구 항 면</t>
    <phoneticPr fontId="6" type="noConversion"/>
  </si>
  <si>
    <t>Guhang-myeon</t>
    <phoneticPr fontId="6" type="noConversion"/>
  </si>
  <si>
    <t>자료 : 경제과</t>
    <phoneticPr fontId="6" type="noConversion"/>
  </si>
  <si>
    <t>Source : Economy Division</t>
    <phoneticPr fontId="6" type="noConversion"/>
  </si>
  <si>
    <r>
      <t xml:space="preserve">3.  </t>
    </r>
    <r>
      <rPr>
        <b/>
        <sz val="16"/>
        <rFont val="바탕"/>
        <family val="1"/>
        <charset val="129"/>
      </rPr>
      <t>금융기관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예금</t>
    </r>
    <r>
      <rPr>
        <b/>
        <sz val="16"/>
        <rFont val="Times New Roman"/>
        <family val="1"/>
      </rPr>
      <t xml:space="preserve">, </t>
    </r>
    <r>
      <rPr>
        <b/>
        <sz val="16"/>
        <rFont val="바탕"/>
        <family val="1"/>
        <charset val="129"/>
      </rPr>
      <t>대출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및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어음</t>
    </r>
    <r>
      <rPr>
        <b/>
        <vertAlign val="superscript"/>
        <sz val="16"/>
        <rFont val="Times New Roman"/>
        <family val="1"/>
      </rPr>
      <t>1)</t>
    </r>
    <phoneticPr fontId="6" type="noConversion"/>
  </si>
  <si>
    <t>3. Deposits, Loans and Bills of Financial Institutions</t>
    <phoneticPr fontId="6" type="noConversion"/>
  </si>
  <si>
    <t>단위 : 억원</t>
    <phoneticPr fontId="6" type="noConversion"/>
  </si>
  <si>
    <t>Unit : billion won</t>
    <phoneticPr fontId="6" type="noConversion"/>
  </si>
  <si>
    <r>
      <t>예  금
총  계</t>
    </r>
    <r>
      <rPr>
        <vertAlign val="superscript"/>
        <sz val="10"/>
        <color indexed="8"/>
        <rFont val="돋움체"/>
        <family val="3"/>
        <charset val="129"/>
      </rPr>
      <t>2)</t>
    </r>
    <phoneticPr fontId="6" type="noConversion"/>
  </si>
  <si>
    <t>저  축  성  예  금  Time and savings deposits</t>
    <phoneticPr fontId="6" type="noConversion"/>
  </si>
  <si>
    <t>요 구 불
예    금</t>
    <phoneticPr fontId="6" type="noConversion"/>
  </si>
  <si>
    <t xml:space="preserve">대   출
</t>
    <phoneticPr fontId="6" type="noConversion"/>
  </si>
  <si>
    <t>어 음 교 환   Bill clearing</t>
    <phoneticPr fontId="6" type="noConversion"/>
  </si>
  <si>
    <t>계</t>
    <phoneticPr fontId="6" type="noConversion"/>
  </si>
  <si>
    <t>정  기
예  금</t>
    <phoneticPr fontId="6" type="noConversion"/>
  </si>
  <si>
    <t>정  기
적  금</t>
    <phoneticPr fontId="6" type="noConversion"/>
  </si>
  <si>
    <r>
      <t>저  축
예  금</t>
    </r>
    <r>
      <rPr>
        <vertAlign val="superscript"/>
        <sz val="10"/>
        <color indexed="8"/>
        <rFont val="돋움체"/>
        <family val="3"/>
        <charset val="129"/>
      </rPr>
      <t>3)</t>
    </r>
    <phoneticPr fontId="6" type="noConversion"/>
  </si>
  <si>
    <t>기   타</t>
    <phoneticPr fontId="6" type="noConversion"/>
  </si>
  <si>
    <t>장수(천장)</t>
    <phoneticPr fontId="6" type="noConversion"/>
  </si>
  <si>
    <t>금  액</t>
    <phoneticPr fontId="6" type="noConversion"/>
  </si>
  <si>
    <t>장당평균금액(천원)</t>
    <phoneticPr fontId="6" type="noConversion"/>
  </si>
  <si>
    <t>부도액</t>
    <phoneticPr fontId="6" type="noConversion"/>
  </si>
  <si>
    <r>
      <t>부도율</t>
    </r>
    <r>
      <rPr>
        <vertAlign val="superscript"/>
        <sz val="10"/>
        <color indexed="8"/>
        <rFont val="돋움체"/>
        <family val="3"/>
        <charset val="129"/>
      </rPr>
      <t>4)</t>
    </r>
    <phoneticPr fontId="6" type="noConversion"/>
  </si>
  <si>
    <t>Grand</t>
    <phoneticPr fontId="6" type="noConversion"/>
  </si>
  <si>
    <t>Total</t>
    <phoneticPr fontId="6" type="noConversion"/>
  </si>
  <si>
    <t>Installment</t>
    <phoneticPr fontId="6" type="noConversion"/>
  </si>
  <si>
    <t>Demand
deposits</t>
    <phoneticPr fontId="6" type="noConversion"/>
  </si>
  <si>
    <t>Lending</t>
    <phoneticPr fontId="6" type="noConversion"/>
  </si>
  <si>
    <t>Dishonored</t>
    <phoneticPr fontId="6" type="noConversion"/>
  </si>
  <si>
    <t>Time</t>
  </si>
  <si>
    <t>savings</t>
  </si>
  <si>
    <t>Savings</t>
    <phoneticPr fontId="6" type="noConversion"/>
  </si>
  <si>
    <t>Other</t>
    <phoneticPr fontId="6" type="noConversion"/>
  </si>
  <si>
    <t>Number of bills</t>
    <phoneticPr fontId="6" type="noConversion"/>
  </si>
  <si>
    <t>Amount</t>
    <phoneticPr fontId="6" type="noConversion"/>
  </si>
  <si>
    <t>Average value per bill</t>
    <phoneticPr fontId="6" type="noConversion"/>
  </si>
  <si>
    <t>amount</t>
    <phoneticPr fontId="6" type="noConversion"/>
  </si>
  <si>
    <t>rate</t>
    <phoneticPr fontId="6" type="noConversion"/>
  </si>
  <si>
    <t>1월</t>
    <phoneticPr fontId="6" type="noConversion"/>
  </si>
  <si>
    <t>Jan.</t>
    <phoneticPr fontId="6" type="noConversion"/>
  </si>
  <si>
    <t>2월</t>
    <phoneticPr fontId="6" type="noConversion"/>
  </si>
  <si>
    <t>Feb.</t>
    <phoneticPr fontId="6" type="noConversion"/>
  </si>
  <si>
    <t>3월</t>
    <phoneticPr fontId="6" type="noConversion"/>
  </si>
  <si>
    <t>Mar.</t>
    <phoneticPr fontId="6" type="noConversion"/>
  </si>
  <si>
    <t>4월</t>
    <phoneticPr fontId="6" type="noConversion"/>
  </si>
  <si>
    <t>Apr.</t>
    <phoneticPr fontId="6" type="noConversion"/>
  </si>
  <si>
    <t>5월</t>
    <phoneticPr fontId="6" type="noConversion"/>
  </si>
  <si>
    <t>May.</t>
    <phoneticPr fontId="6" type="noConversion"/>
  </si>
  <si>
    <t>6월</t>
    <phoneticPr fontId="6" type="noConversion"/>
  </si>
  <si>
    <t>Jun.</t>
    <phoneticPr fontId="6" type="noConversion"/>
  </si>
  <si>
    <t>7월</t>
    <phoneticPr fontId="6" type="noConversion"/>
  </si>
  <si>
    <t>Jul.</t>
    <phoneticPr fontId="6" type="noConversion"/>
  </si>
  <si>
    <t>8월</t>
    <phoneticPr fontId="6" type="noConversion"/>
  </si>
  <si>
    <t>Aug.</t>
    <phoneticPr fontId="6" type="noConversion"/>
  </si>
  <si>
    <t>9월</t>
    <phoneticPr fontId="6" type="noConversion"/>
  </si>
  <si>
    <t>Sep.</t>
    <phoneticPr fontId="6" type="noConversion"/>
  </si>
  <si>
    <t>10월</t>
    <phoneticPr fontId="6" type="noConversion"/>
  </si>
  <si>
    <t>Oct.</t>
    <phoneticPr fontId="6" type="noConversion"/>
  </si>
  <si>
    <t>11월</t>
    <phoneticPr fontId="6" type="noConversion"/>
  </si>
  <si>
    <t>Nov.</t>
    <phoneticPr fontId="6" type="noConversion"/>
  </si>
  <si>
    <t>12월</t>
    <phoneticPr fontId="6" type="noConversion"/>
  </si>
  <si>
    <t>Dec.</t>
    <phoneticPr fontId="6" type="noConversion"/>
  </si>
  <si>
    <t>2010년 이전은 10억원 단위임
주 : 1) 예금은행 기준임, 비은행기관은 제외
     2) 외화예금 및 동업자예금 제외
     3) 자유저축예금 포함(1997.6월부터)
     4) 부도금액기준</t>
    <phoneticPr fontId="6" type="noConversion"/>
  </si>
  <si>
    <t xml:space="preserve">1) Based on the banking operations
2) Excluding foreign currency and inter bank deposits
3) Including Preferential savings(since June 1997)
4) On the basis of Dishonored value
                            </t>
    <phoneticPr fontId="6" type="noConversion"/>
  </si>
  <si>
    <t>자료 : 한국은행 대전충남본부</t>
    <phoneticPr fontId="6" type="noConversion"/>
  </si>
  <si>
    <t>Source : Bank of Korea Daejeon-Chungnam HQ, Korea Financial Telecommunications and Clearings Institute Hongseong Branch</t>
    <phoneticPr fontId="6" type="noConversion"/>
  </si>
  <si>
    <r>
      <t xml:space="preserve">4. </t>
    </r>
    <r>
      <rPr>
        <b/>
        <sz val="16"/>
        <color indexed="8"/>
        <rFont val="바탕"/>
        <family val="1"/>
        <charset val="129"/>
      </rPr>
      <t>새마을금고 및 신용협동조합</t>
    </r>
    <phoneticPr fontId="6" type="noConversion"/>
  </si>
  <si>
    <t>4. Sammaeul funds and Credit union federations</t>
    <phoneticPr fontId="6" type="noConversion"/>
  </si>
  <si>
    <t>단위 : 개, 백만원</t>
    <phoneticPr fontId="6" type="noConversion"/>
  </si>
  <si>
    <t>Unit : number, million won</t>
    <phoneticPr fontId="6" type="noConversion"/>
  </si>
  <si>
    <t>새 마 을 금 고   Sammaeul funds</t>
    <phoneticPr fontId="6" type="noConversion"/>
  </si>
  <si>
    <t>신 용 협 동 조 합   Credit union federations</t>
    <phoneticPr fontId="6" type="noConversion"/>
  </si>
  <si>
    <t>금 고 수</t>
    <phoneticPr fontId="6" type="noConversion"/>
  </si>
  <si>
    <t>자 산 액</t>
    <phoneticPr fontId="6" type="noConversion"/>
  </si>
  <si>
    <t>예 금 액</t>
    <phoneticPr fontId="6" type="noConversion"/>
  </si>
  <si>
    <t>대 출 액</t>
    <phoneticPr fontId="6" type="noConversion"/>
  </si>
  <si>
    <t>회원수(명)</t>
    <phoneticPr fontId="6" type="noConversion"/>
  </si>
  <si>
    <t>조 합 수</t>
    <phoneticPr fontId="6" type="noConversion"/>
  </si>
  <si>
    <t>대출액</t>
    <phoneticPr fontId="6" type="noConversion"/>
  </si>
  <si>
    <t>조합원수(명)</t>
    <phoneticPr fontId="6" type="noConversion"/>
  </si>
  <si>
    <t>Number of 
Sammaeul fund</t>
    <phoneticPr fontId="6" type="noConversion"/>
  </si>
  <si>
    <t>Amount of
assets</t>
    <phoneticPr fontId="6" type="noConversion"/>
  </si>
  <si>
    <t>Amount of
deposits</t>
    <phoneticPr fontId="6" type="noConversion"/>
  </si>
  <si>
    <t>Amount of
loans</t>
    <phoneticPr fontId="6" type="noConversion"/>
  </si>
  <si>
    <t>Number of 
members</t>
    <phoneticPr fontId="6" type="noConversion"/>
  </si>
  <si>
    <t>Number of 
C.U.federation</t>
    <phoneticPr fontId="6" type="noConversion"/>
  </si>
  <si>
    <t>홍주새마을</t>
    <phoneticPr fontId="6" type="noConversion"/>
  </si>
  <si>
    <t>풀무신협</t>
    <phoneticPr fontId="6" type="noConversion"/>
  </si>
  <si>
    <t>산수새마을</t>
    <phoneticPr fontId="6" type="noConversion"/>
  </si>
  <si>
    <t>홍주신협</t>
    <phoneticPr fontId="6" type="noConversion"/>
  </si>
  <si>
    <t>홍성신협</t>
    <phoneticPr fontId="6" type="noConversion"/>
  </si>
  <si>
    <t>자료 : 새마을금고, 신용협동조합</t>
    <phoneticPr fontId="6" type="noConversion"/>
  </si>
  <si>
    <t>Source : Korean Federation of Community Credit Cooperatives, National Credit Union Federation of korea</t>
    <phoneticPr fontId="6" type="noConversion"/>
  </si>
  <si>
    <r>
      <t xml:space="preserve">2.  </t>
    </r>
    <r>
      <rPr>
        <b/>
        <sz val="16"/>
        <color indexed="8"/>
        <rFont val="바탕"/>
        <family val="1"/>
        <charset val="129"/>
      </rPr>
      <t>금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융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기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관</t>
    </r>
    <phoneticPr fontId="6" type="noConversion"/>
  </si>
  <si>
    <t>2. Financial Institutions</t>
    <phoneticPr fontId="6" type="noConversion"/>
  </si>
  <si>
    <t>단위 : 개소</t>
  </si>
  <si>
    <t>Unit : Place</t>
  </si>
  <si>
    <t>연    별</t>
    <phoneticPr fontId="6" type="noConversion"/>
  </si>
  <si>
    <t xml:space="preserve">계
</t>
    <phoneticPr fontId="6" type="noConversion"/>
  </si>
  <si>
    <t>한  국
은  행</t>
    <phoneticPr fontId="6" type="noConversion"/>
  </si>
  <si>
    <t xml:space="preserve">시  중  은  행  Nation-wide commercial banks  </t>
    <phoneticPr fontId="6" type="noConversion"/>
  </si>
  <si>
    <t>특   수   은   행          Chartered banks</t>
    <phoneticPr fontId="6" type="noConversion"/>
  </si>
  <si>
    <t>Year</t>
    <phoneticPr fontId="6" type="noConversion"/>
  </si>
  <si>
    <t>SC제일
은  행</t>
    <phoneticPr fontId="6" type="noConversion"/>
  </si>
  <si>
    <t>하  나
은  행</t>
    <phoneticPr fontId="6" type="noConversion"/>
  </si>
  <si>
    <t>KB국민
은  행</t>
    <phoneticPr fontId="6" type="noConversion"/>
  </si>
  <si>
    <t>우  리
은  행</t>
    <phoneticPr fontId="6" type="noConversion"/>
  </si>
  <si>
    <t>주  택
은  행</t>
    <phoneticPr fontId="6" type="noConversion"/>
  </si>
  <si>
    <t>한국외환
은    행</t>
    <phoneticPr fontId="6" type="noConversion"/>
  </si>
  <si>
    <t>신  한
은  행</t>
    <phoneticPr fontId="6" type="noConversion"/>
  </si>
  <si>
    <t xml:space="preserve">농   협
</t>
    <phoneticPr fontId="6" type="noConversion"/>
  </si>
  <si>
    <t xml:space="preserve">축 낙 협
</t>
    <phoneticPr fontId="6" type="noConversion"/>
  </si>
  <si>
    <t xml:space="preserve">우 체 국
</t>
    <phoneticPr fontId="6" type="noConversion"/>
  </si>
  <si>
    <t>단  위
농  협</t>
    <phoneticPr fontId="6" type="noConversion"/>
  </si>
  <si>
    <t>원  예
농  협</t>
    <phoneticPr fontId="6" type="noConversion"/>
  </si>
  <si>
    <t>Bank
of 
Korea</t>
    <phoneticPr fontId="6" type="noConversion"/>
  </si>
  <si>
    <t>Standard Chartered Korea First Bank Limited</t>
    <phoneticPr fontId="6" type="noConversion"/>
  </si>
  <si>
    <t>Hana
Bank</t>
    <phoneticPr fontId="6" type="noConversion"/>
  </si>
  <si>
    <t>Kookmin
Bank</t>
    <phoneticPr fontId="6" type="noConversion"/>
  </si>
  <si>
    <t>Woori
Bank</t>
    <phoneticPr fontId="6" type="noConversion"/>
  </si>
  <si>
    <t>Housing &amp; 
Commercial 
Bank</t>
    <phoneticPr fontId="6" type="noConversion"/>
  </si>
  <si>
    <t xml:space="preserve"> Korea Exchange Bank</t>
    <phoneticPr fontId="6" type="noConversion"/>
  </si>
  <si>
    <t>Shinhan
Bank</t>
    <phoneticPr fontId="6" type="noConversion"/>
  </si>
  <si>
    <t>National 
Agricultural 
Cooperative 
Federation</t>
    <phoneticPr fontId="6" type="noConversion"/>
  </si>
  <si>
    <t>Livestock
Cooperative
Federation</t>
    <phoneticPr fontId="6" type="noConversion"/>
  </si>
  <si>
    <t>Post
Office</t>
    <phoneticPr fontId="6" type="noConversion"/>
  </si>
  <si>
    <t>Rigion
Agricultural
Cooperative
Federation</t>
    <phoneticPr fontId="6" type="noConversion"/>
  </si>
  <si>
    <t>Gardening
Agricultural
Cooperative
Federation</t>
    <phoneticPr fontId="6" type="noConversion"/>
  </si>
  <si>
    <r>
      <t>주 1) 지역본부, 기업금융전담점포 및 출장소 포함,한국은행은 분실 포함
자료 : 각 금융기관,</t>
    </r>
    <r>
      <rPr>
        <sz val="11"/>
        <color indexed="10"/>
        <rFont val="돋움체"/>
        <family val="3"/>
        <charset val="129"/>
      </rPr>
      <t xml:space="preserve"> </t>
    </r>
    <r>
      <rPr>
        <sz val="11"/>
        <rFont val="돋움체"/>
        <family val="3"/>
        <charset val="129"/>
      </rPr>
      <t>전국은행연합회</t>
    </r>
    <phoneticPr fontId="6" type="noConversion"/>
  </si>
  <si>
    <t xml:space="preserve">
Source : Each Financial Institutions</t>
    <phoneticPr fontId="6" type="noConversion"/>
  </si>
  <si>
    <t>연    별
월    별</t>
    <phoneticPr fontId="6" type="noConversion"/>
  </si>
  <si>
    <t>Year
Month</t>
    <phoneticPr fontId="6" type="noConversion"/>
  </si>
  <si>
    <t>연    별</t>
    <phoneticPr fontId="6" type="noConversion"/>
  </si>
  <si>
    <t>Year</t>
    <phoneticPr fontId="6" type="noConversion"/>
  </si>
  <si>
    <t>2016</t>
  </si>
  <si>
    <t>2017</t>
    <phoneticPr fontId="6" type="noConversion"/>
  </si>
  <si>
    <t>Hongbuk-eup</t>
    <phoneticPr fontId="3" type="noConversion"/>
  </si>
  <si>
    <t>홍 북 읍</t>
    <phoneticPr fontId="6" type="noConversion"/>
  </si>
  <si>
    <t>-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</si>
</sst>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1" formatCode="_-* #,##0_-;\-* #,##0_-;_-* &quot;-&quot;_-;_-@_-"/>
    <numFmt numFmtId="43" formatCode="_-* #,##0.00_-;\-* #,##0.00_-;_-* &quot;-&quot;??_-;_-@_-"/>
    <numFmt numFmtId="176" formatCode="0;[Red]0"/>
    <numFmt numFmtId="177" formatCode="#,##0;[Red]#,##0"/>
    <numFmt numFmtId="178" formatCode="#,##0.0"/>
    <numFmt numFmtId="179" formatCode="_ * #,##0_ ;_ * \-#,##0_ ;_ * &quot;-&quot;_ ;_ @_ "/>
    <numFmt numFmtId="180" formatCode="_ * #,##0.00_ ;_ * \-#,##0.00_ ;_ * &quot;-&quot;??_ ;_ @_ "/>
    <numFmt numFmtId="181" formatCode="&quot;₩&quot;#,##0;&quot;₩&quot;&quot;₩&quot;\-#,##0"/>
    <numFmt numFmtId="182" formatCode="_ * #,##0.00_ ;_ * \-#,##0.00_ ;_ * &quot;-&quot;_ ;_ @_ "/>
    <numFmt numFmtId="183" formatCode="&quot;₩&quot;#,##0.00;&quot;₩&quot;\-#,##0.00"/>
    <numFmt numFmtId="184" formatCode="_-[$€-2]* #,##0.00_-;\-[$€-2]* #,##0.00_-;_-[$€-2]* &quot;-&quot;??_-"/>
    <numFmt numFmtId="185" formatCode="\ &quot;- 외  주  :&quot;\ #,##0.0"/>
    <numFmt numFmtId="186" formatCode="#,##0;[Red]&quot;△&quot;#,##0"/>
    <numFmt numFmtId="187" formatCode="&quot;₩&quot;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88" formatCode="&quot;R$&quot;#,##0.00;&quot;R$&quot;\-#,##0.00"/>
    <numFmt numFmtId="189" formatCode="&quot;₩&quot;#,##0;[Red]&quot;₩&quot;&quot;₩&quot;\-#,##0"/>
    <numFmt numFmtId="190" formatCode="&quot;₩&quot;#,##0.0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91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92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193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94" formatCode="#,##0_ "/>
    <numFmt numFmtId="195" formatCode="_-* #,##0.0_-;\-* #,##0.0_-;_-* &quot;-&quot;?_-;_-@_-"/>
    <numFmt numFmtId="196" formatCode="#,##0.00_ "/>
    <numFmt numFmtId="197" formatCode="0,000"/>
    <numFmt numFmtId="198" formatCode="0_);[Red]\(0\)"/>
  </numFmts>
  <fonts count="114">
    <font>
      <sz val="11"/>
      <color theme="1"/>
      <name val="맑은 고딕"/>
      <family val="2"/>
      <charset val="129"/>
      <scheme val="minor"/>
    </font>
    <font>
      <sz val="12"/>
      <name val="바탕체"/>
      <family val="1"/>
      <charset val="129"/>
    </font>
    <font>
      <sz val="9"/>
      <color indexed="8"/>
      <name val="Times New Roman"/>
      <family val="1"/>
    </font>
    <font>
      <sz val="8"/>
      <name val="맑은 고딕"/>
      <family val="2"/>
      <charset val="129"/>
      <scheme val="minor"/>
    </font>
    <font>
      <b/>
      <sz val="16"/>
      <color indexed="8"/>
      <name val="Times New Roman"/>
      <family val="1"/>
    </font>
    <font>
      <b/>
      <sz val="16"/>
      <color indexed="8"/>
      <name val="바탕"/>
      <family val="1"/>
      <charset val="129"/>
    </font>
    <font>
      <sz val="8"/>
      <name val="바탕"/>
      <family val="1"/>
      <charset val="129"/>
    </font>
    <font>
      <b/>
      <sz val="9"/>
      <color indexed="8"/>
      <name val="Times New Roman"/>
      <family val="1"/>
    </font>
    <font>
      <b/>
      <sz val="10"/>
      <color indexed="8"/>
      <name val="Times New Roman"/>
      <family val="1"/>
    </font>
    <font>
      <sz val="11"/>
      <color indexed="8"/>
      <name val="돋움체"/>
      <family val="3"/>
      <charset val="129"/>
    </font>
    <font>
      <sz val="11"/>
      <color indexed="8"/>
      <name val="돋움"/>
      <family val="3"/>
      <charset val="129"/>
    </font>
    <font>
      <sz val="10"/>
      <color indexed="8"/>
      <name val="돋움체"/>
      <family val="3"/>
      <charset val="129"/>
    </font>
    <font>
      <sz val="9"/>
      <color indexed="8"/>
      <name val="돋움체"/>
      <family val="3"/>
      <charset val="129"/>
    </font>
    <font>
      <sz val="10"/>
      <color indexed="8"/>
      <name val="돋움"/>
      <family val="3"/>
      <charset val="129"/>
    </font>
    <font>
      <b/>
      <sz val="10"/>
      <color indexed="8"/>
      <name val="돋움"/>
      <family val="3"/>
      <charset val="129"/>
    </font>
    <font>
      <b/>
      <sz val="10"/>
      <color indexed="8"/>
      <name val="돋움체"/>
      <family val="3"/>
      <charset val="129"/>
    </font>
    <font>
      <sz val="12"/>
      <color indexed="8"/>
      <name val="Times New Roman"/>
      <family val="1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indexed="8"/>
      <name val="굴림체"/>
      <family val="3"/>
      <charset val="129"/>
    </font>
    <font>
      <sz val="10"/>
      <name val="굴림체"/>
      <family val="3"/>
      <charset val="129"/>
    </font>
    <font>
      <sz val="12"/>
      <color indexed="8"/>
      <name val="바탕체"/>
      <family val="1"/>
      <charset val="129"/>
    </font>
    <font>
      <sz val="10"/>
      <color indexed="8"/>
      <name val="Arial"/>
      <family val="2"/>
    </font>
    <font>
      <sz val="10"/>
      <color indexed="8"/>
      <name val="한컴바탕"/>
      <family val="1"/>
      <charset val="129"/>
    </font>
    <font>
      <sz val="10"/>
      <name val="Helv"/>
      <family val="2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9"/>
      <name val="돋움"/>
      <family val="3"/>
      <charset val="129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¹UAAA¼"/>
      <family val="3"/>
    </font>
    <font>
      <sz val="12"/>
      <name val="¹ÙÅÁÃ¼"/>
      <family val="1"/>
      <charset val="129"/>
    </font>
    <font>
      <sz val="10"/>
      <name val="MS Sans Serif"/>
      <family val="2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12"/>
      <color indexed="32"/>
      <name val="MIN 훈민08체"/>
      <family val="3"/>
      <charset val="129"/>
    </font>
    <font>
      <sz val="12"/>
      <name val="System"/>
      <family val="2"/>
      <charset val="129"/>
    </font>
    <font>
      <sz val="12"/>
      <name val="¹UAAA¼"/>
      <family val="3"/>
      <charset val="129"/>
    </font>
    <font>
      <sz val="12"/>
      <name val="µ¸¿òÃ¼"/>
      <family val="3"/>
      <charset val="129"/>
    </font>
    <font>
      <sz val="12"/>
      <name val="±¼¸²A¼"/>
      <family val="3"/>
      <charset val="129"/>
    </font>
    <font>
      <sz val="12"/>
      <name val="±¼¸²Ã¼"/>
      <family val="3"/>
      <charset val="129"/>
    </font>
    <font>
      <sz val="10"/>
      <name val="Arial"/>
      <family val="2"/>
    </font>
    <font>
      <b/>
      <sz val="10"/>
      <name val="Helv"/>
      <family val="2"/>
    </font>
    <font>
      <sz val="11"/>
      <name val="돋움"/>
      <family val="3"/>
      <charset val="129"/>
    </font>
    <font>
      <sz val="12"/>
      <color indexed="8"/>
      <name val="Arial"/>
      <family val="2"/>
    </font>
    <font>
      <sz val="12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u/>
      <sz val="10"/>
      <color indexed="12"/>
      <name val="한컴바탕"/>
      <family val="1"/>
      <charset val="129"/>
    </font>
    <font>
      <b/>
      <sz val="11"/>
      <name val="Helv"/>
      <family val="2"/>
    </font>
    <font>
      <sz val="12"/>
      <color indexed="32"/>
      <name val="모음디"/>
      <family val="1"/>
      <charset val="129"/>
    </font>
    <font>
      <sz val="8"/>
      <name val="바탕체"/>
      <family val="1"/>
      <charset val="129"/>
    </font>
    <font>
      <sz val="11"/>
      <color indexed="10"/>
      <name val="맑은 고딕"/>
      <family val="3"/>
      <charset val="129"/>
    </font>
    <font>
      <sz val="11"/>
      <color indexed="10"/>
      <name val="돋움"/>
      <family val="3"/>
      <charset val="129"/>
    </font>
    <font>
      <b/>
      <sz val="11"/>
      <color indexed="52"/>
      <name val="맑은 고딕"/>
      <family val="3"/>
      <charset val="129"/>
    </font>
    <font>
      <b/>
      <sz val="11"/>
      <color indexed="52"/>
      <name val="돋움"/>
      <family val="3"/>
      <charset val="129"/>
    </font>
    <font>
      <b/>
      <sz val="1"/>
      <color indexed="8"/>
      <name val="Courier"/>
      <family val="3"/>
    </font>
    <font>
      <sz val="11"/>
      <color indexed="20"/>
      <name val="맑은 고딕"/>
      <family val="3"/>
      <charset val="129"/>
    </font>
    <font>
      <sz val="11"/>
      <color indexed="20"/>
      <name val="돋움"/>
      <family val="3"/>
      <charset val="129"/>
    </font>
    <font>
      <sz val="1"/>
      <color indexed="8"/>
      <name val="Courier"/>
      <family val="3"/>
    </font>
    <font>
      <u/>
      <sz val="12"/>
      <color indexed="36"/>
      <name val="바탕체"/>
      <family val="1"/>
      <charset val="129"/>
    </font>
    <font>
      <sz val="14"/>
      <name val="뼻뮝"/>
      <family val="1"/>
      <charset val="129"/>
    </font>
    <font>
      <sz val="10"/>
      <name val="바탕"/>
      <family val="1"/>
      <charset val="129"/>
    </font>
    <font>
      <sz val="11"/>
      <color indexed="60"/>
      <name val="맑은 고딕"/>
      <family val="3"/>
      <charset val="129"/>
    </font>
    <font>
      <sz val="11"/>
      <color indexed="60"/>
      <name val="돋움"/>
      <family val="3"/>
      <charset val="129"/>
    </font>
    <font>
      <i/>
      <sz val="11"/>
      <color indexed="23"/>
      <name val="맑은 고딕"/>
      <family val="3"/>
      <charset val="129"/>
    </font>
    <font>
      <i/>
      <sz val="11"/>
      <color indexed="23"/>
      <name val="돋움"/>
      <family val="3"/>
      <charset val="129"/>
    </font>
    <font>
      <b/>
      <sz val="11"/>
      <color indexed="9"/>
      <name val="맑은 고딕"/>
      <family val="3"/>
      <charset val="129"/>
    </font>
    <font>
      <b/>
      <sz val="11"/>
      <color indexed="9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52"/>
      <name val="맑은 고딕"/>
      <family val="3"/>
      <charset val="129"/>
    </font>
    <font>
      <sz val="11"/>
      <color indexed="52"/>
      <name val="돋움"/>
      <family val="3"/>
      <charset val="129"/>
    </font>
    <font>
      <b/>
      <sz val="11"/>
      <color indexed="8"/>
      <name val="맑은 고딕"/>
      <family val="3"/>
      <charset val="129"/>
    </font>
    <font>
      <b/>
      <sz val="11"/>
      <color indexed="8"/>
      <name val="돋움"/>
      <family val="3"/>
      <charset val="129"/>
    </font>
    <font>
      <sz val="11"/>
      <color indexed="62"/>
      <name val="맑은 고딕"/>
      <family val="3"/>
      <charset val="129"/>
    </font>
    <font>
      <sz val="11"/>
      <color indexed="62"/>
      <name val="돋움"/>
      <family val="3"/>
      <charset val="129"/>
    </font>
    <font>
      <b/>
      <sz val="14"/>
      <name val="바탕"/>
      <family val="1"/>
      <charset val="129"/>
    </font>
    <font>
      <b/>
      <sz val="15"/>
      <color indexed="56"/>
      <name val="맑은 고딕"/>
      <family val="3"/>
      <charset val="129"/>
    </font>
    <font>
      <b/>
      <sz val="15"/>
      <color indexed="56"/>
      <name val="돋움"/>
      <family val="3"/>
      <charset val="129"/>
    </font>
    <font>
      <b/>
      <sz val="13"/>
      <color indexed="56"/>
      <name val="맑은 고딕"/>
      <family val="3"/>
      <charset val="129"/>
    </font>
    <font>
      <b/>
      <sz val="13"/>
      <color indexed="56"/>
      <name val="돋움"/>
      <family val="3"/>
      <charset val="129"/>
    </font>
    <font>
      <b/>
      <sz val="11"/>
      <color indexed="56"/>
      <name val="맑은 고딕"/>
      <family val="3"/>
      <charset val="129"/>
    </font>
    <font>
      <b/>
      <sz val="11"/>
      <color indexed="56"/>
      <name val="돋움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sz val="11"/>
      <color indexed="17"/>
      <name val="돋움"/>
      <family val="3"/>
      <charset val="129"/>
    </font>
    <font>
      <b/>
      <sz val="11"/>
      <color indexed="63"/>
      <name val="맑은 고딕"/>
      <family val="3"/>
      <charset val="129"/>
    </font>
    <font>
      <b/>
      <sz val="11"/>
      <color indexed="63"/>
      <name val="돋움"/>
      <family val="3"/>
      <charset val="129"/>
    </font>
    <font>
      <b/>
      <sz val="16"/>
      <name val="바탕"/>
      <family val="1"/>
      <charset val="129"/>
    </font>
    <font>
      <sz val="11"/>
      <color indexed="8"/>
      <name val="맑은 고딕"/>
      <family val="3"/>
      <charset val="129"/>
      <scheme val="minor"/>
    </font>
    <font>
      <sz val="11"/>
      <color indexed="8"/>
      <name val="Times New Roman"/>
      <family val="1"/>
    </font>
    <font>
      <b/>
      <sz val="16"/>
      <name val="Times New Roman"/>
      <family val="1"/>
    </font>
    <font>
      <b/>
      <vertAlign val="superscript"/>
      <sz val="16"/>
      <name val="Times New Roman"/>
      <family val="1"/>
    </font>
    <font>
      <vertAlign val="superscript"/>
      <sz val="10"/>
      <color indexed="8"/>
      <name val="돋움체"/>
      <family val="3"/>
      <charset val="129"/>
    </font>
    <font>
      <sz val="10"/>
      <name val="돋움체"/>
      <family val="3"/>
      <charset val="129"/>
    </font>
    <font>
      <sz val="12"/>
      <color indexed="8"/>
      <name val="돋움"/>
      <family val="3"/>
      <charset val="129"/>
    </font>
    <font>
      <b/>
      <sz val="11"/>
      <color indexed="8"/>
      <name val="돋움체"/>
      <family val="3"/>
      <charset val="129"/>
    </font>
    <font>
      <sz val="9"/>
      <color indexed="8"/>
      <name val="바탕"/>
      <family val="1"/>
      <charset val="129"/>
    </font>
    <font>
      <sz val="6"/>
      <color indexed="8"/>
      <name val="Times New Roman"/>
      <family val="1"/>
    </font>
    <font>
      <b/>
      <sz val="10"/>
      <name val="돋움체"/>
      <family val="3"/>
      <charset val="129"/>
    </font>
    <font>
      <sz val="11"/>
      <color indexed="10"/>
      <name val="돋움체"/>
      <family val="3"/>
      <charset val="129"/>
    </font>
    <font>
      <sz val="11"/>
      <name val="돋움체"/>
      <family val="3"/>
      <charset val="129"/>
    </font>
    <font>
      <sz val="11"/>
      <color rgb="FF000000"/>
      <name val="맑은 고딕"/>
      <family val="3"/>
      <charset val="129"/>
    </font>
    <font>
      <sz val="12"/>
      <color rgb="FF000000"/>
      <name val="바탕체"/>
      <family val="1"/>
      <charset val="129"/>
    </font>
    <font>
      <b/>
      <sz val="10"/>
      <color rgb="FF000000"/>
      <name val="돋움체"/>
      <family val="3"/>
      <charset val="129"/>
    </font>
    <font>
      <sz val="9"/>
      <color rgb="FF000000"/>
      <name val="Times New Roman"/>
      <family val="1"/>
    </font>
    <font>
      <sz val="11"/>
      <color theme="1"/>
      <name val="맑은 고딕"/>
      <family val="2"/>
      <charset val="129"/>
      <scheme val="minor"/>
    </font>
    <font>
      <sz val="10"/>
      <color rgb="FF000000"/>
      <name val="돋움체"/>
      <family val="3"/>
      <charset val="129"/>
    </font>
  </fonts>
  <fills count="5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46"/>
        <bgColor indexed="64"/>
      </patternFill>
    </fill>
    <fill>
      <patternFill patternType="solid">
        <fgColor indexed="46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9"/>
        <bgColor indexed="64"/>
      </patternFill>
    </fill>
    <fill>
      <patternFill patternType="solid">
        <fgColor indexed="29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indexed="51"/>
        <bgColor indexed="64"/>
      </patternFill>
    </fill>
    <fill>
      <patternFill patternType="solid">
        <fgColor indexed="51"/>
      </patternFill>
    </fill>
    <fill>
      <patternFill patternType="solid">
        <fgColor indexed="30"/>
        <bgColor indexed="64"/>
      </patternFill>
    </fill>
    <fill>
      <patternFill patternType="solid">
        <fgColor indexed="30"/>
      </patternFill>
    </fill>
    <fill>
      <patternFill patternType="solid">
        <fgColor indexed="20"/>
        <bgColor indexed="64"/>
      </patternFill>
    </fill>
    <fill>
      <patternFill patternType="solid">
        <fgColor indexed="36"/>
      </patternFill>
    </fill>
    <fill>
      <patternFill patternType="solid">
        <fgColor indexed="49"/>
        <bgColor indexed="64"/>
      </patternFill>
    </fill>
    <fill>
      <patternFill patternType="solid">
        <fgColor indexed="49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gray0625">
        <fgColor indexed="1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5"/>
        <bgColor indexed="64"/>
      </patternFill>
    </fill>
    <fill>
      <patternFill patternType="gray0625">
        <fgColor indexed="13"/>
      </patternFill>
    </fill>
    <fill>
      <patternFill patternType="solid">
        <fgColor indexed="62"/>
        <bgColor indexed="64"/>
      </patternFill>
    </fill>
    <fill>
      <patternFill patternType="solid">
        <fgColor indexed="62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indexed="57"/>
        <bgColor indexed="64"/>
      </patternFill>
    </fill>
    <fill>
      <patternFill patternType="solid">
        <fgColor indexed="57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381">
    <xf numFmtId="0" fontId="0" fillId="0" borderId="0">
      <alignment vertical="center"/>
    </xf>
    <xf numFmtId="0" fontId="1" fillId="0" borderId="0"/>
    <xf numFmtId="49" fontId="20" fillId="0" borderId="23">
      <alignment horizontal="center" vertical="center"/>
    </xf>
    <xf numFmtId="49" fontId="21" fillId="0" borderId="23">
      <alignment horizontal="center" vertical="center"/>
    </xf>
    <xf numFmtId="49" fontId="20" fillId="0" borderId="23">
      <alignment horizontal="center" vertical="center"/>
    </xf>
    <xf numFmtId="49" fontId="21" fillId="0" borderId="23">
      <alignment horizontal="center" vertical="center"/>
    </xf>
    <xf numFmtId="0" fontId="22" fillId="0" borderId="0"/>
    <xf numFmtId="0" fontId="1" fillId="0" borderId="0"/>
    <xf numFmtId="0" fontId="22" fillId="0" borderId="0"/>
    <xf numFmtId="0" fontId="1" fillId="0" borderId="0"/>
    <xf numFmtId="0" fontId="23" fillId="0" borderId="0"/>
    <xf numFmtId="0" fontId="24" fillId="0" borderId="0"/>
    <xf numFmtId="0" fontId="25" fillId="0" borderId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6" fillId="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4" fillId="0" borderId="0"/>
    <xf numFmtId="0" fontId="33" fillId="0" borderId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30" borderId="24">
      <alignment horizontal="center" vertical="center"/>
    </xf>
    <xf numFmtId="0" fontId="37" fillId="0" borderId="0"/>
    <xf numFmtId="0" fontId="38" fillId="0" borderId="0"/>
    <xf numFmtId="0" fontId="37" fillId="0" borderId="0"/>
    <xf numFmtId="0" fontId="37" fillId="0" borderId="0"/>
    <xf numFmtId="0" fontId="32" fillId="0" borderId="0"/>
    <xf numFmtId="0" fontId="35" fillId="0" borderId="0"/>
    <xf numFmtId="0" fontId="39" fillId="0" borderId="0"/>
    <xf numFmtId="0" fontId="40" fillId="0" borderId="0"/>
    <xf numFmtId="0" fontId="41" fillId="0" borderId="0"/>
    <xf numFmtId="0" fontId="40" fillId="0" borderId="0"/>
    <xf numFmtId="0" fontId="41" fillId="0" borderId="0"/>
    <xf numFmtId="0" fontId="42" fillId="0" borderId="0"/>
    <xf numFmtId="0" fontId="43" fillId="0" borderId="0"/>
    <xf numFmtId="179" fontId="42" fillId="0" borderId="0" applyFont="0" applyFill="0" applyBorder="0" applyAlignment="0" applyProtection="0"/>
    <xf numFmtId="180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0" fontId="21" fillId="0" borderId="0" applyFont="0" applyFill="0" applyBorder="0" applyAlignment="0" applyProtection="0"/>
    <xf numFmtId="181" fontId="44" fillId="0" borderId="0" applyFont="0" applyFill="0" applyBorder="0" applyAlignment="0" applyProtection="0"/>
    <xf numFmtId="182" fontId="44" fillId="0" borderId="0" applyFont="0" applyFill="0" applyBorder="0" applyAlignment="0" applyProtection="0"/>
    <xf numFmtId="183" fontId="44" fillId="0" borderId="0" applyFont="0" applyFill="0" applyBorder="0" applyAlignment="0" applyProtection="0"/>
    <xf numFmtId="0" fontId="44" fillId="0" borderId="0"/>
    <xf numFmtId="0" fontId="42" fillId="0" borderId="0" applyFont="0" applyFill="0" applyBorder="0" applyAlignment="0" applyProtection="0"/>
    <xf numFmtId="0" fontId="45" fillId="0" borderId="0" applyFill="0" applyBorder="0" applyAlignment="0" applyProtection="0"/>
    <xf numFmtId="0" fontId="45" fillId="0" borderId="0" applyFill="0" applyBorder="0" applyAlignment="0" applyProtection="0"/>
    <xf numFmtId="0" fontId="46" fillId="0" borderId="0" applyFill="0" applyBorder="0" applyAlignment="0" applyProtection="0"/>
    <xf numFmtId="0" fontId="42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45" fillId="0" borderId="0" applyFill="0" applyBorder="0" applyAlignment="0" applyProtection="0"/>
    <xf numFmtId="2" fontId="45" fillId="0" borderId="0" applyFill="0" applyBorder="0" applyAlignment="0" applyProtection="0"/>
    <xf numFmtId="2" fontId="46" fillId="0" borderId="0" applyFill="0" applyBorder="0" applyAlignment="0" applyProtection="0"/>
    <xf numFmtId="2" fontId="42" fillId="0" borderId="0" applyFont="0" applyFill="0" applyBorder="0" applyAlignment="0" applyProtection="0"/>
    <xf numFmtId="38" fontId="47" fillId="31" borderId="0" applyNumberFormat="0" applyBorder="0" applyAlignment="0" applyProtection="0"/>
    <xf numFmtId="38" fontId="48" fillId="32" borderId="0" applyNumberFormat="0" applyBorder="0" applyAlignment="0" applyProtection="0"/>
    <xf numFmtId="38" fontId="48" fillId="32" borderId="0" applyNumberFormat="0" applyBorder="0" applyAlignment="0" applyProtection="0"/>
    <xf numFmtId="38" fontId="47" fillId="32" borderId="0" applyNumberFormat="0" applyBorder="0" applyAlignment="0" applyProtection="0"/>
    <xf numFmtId="38" fontId="47" fillId="31" borderId="0" applyNumberFormat="0" applyBorder="0" applyAlignment="0" applyProtection="0"/>
    <xf numFmtId="0" fontId="49" fillId="0" borderId="0">
      <alignment horizontal="left"/>
    </xf>
    <xf numFmtId="0" fontId="50" fillId="0" borderId="25" applyNumberFormat="0" applyAlignment="0" applyProtection="0">
      <alignment horizontal="left" vertical="center"/>
    </xf>
    <xf numFmtId="0" fontId="51" fillId="0" borderId="25" applyNumberFormat="0" applyAlignment="0" applyProtection="0">
      <alignment horizontal="left" vertical="center"/>
    </xf>
    <xf numFmtId="0" fontId="51" fillId="0" borderId="25" applyNumberFormat="0" applyAlignment="0" applyProtection="0">
      <alignment horizontal="left" vertical="center"/>
    </xf>
    <xf numFmtId="0" fontId="50" fillId="0" borderId="25" applyNumberFormat="0" applyAlignment="0" applyProtection="0">
      <alignment horizontal="left" vertical="center"/>
    </xf>
    <xf numFmtId="0" fontId="50" fillId="0" borderId="26">
      <alignment horizontal="left" vertical="center"/>
    </xf>
    <xf numFmtId="0" fontId="51" fillId="0" borderId="26">
      <alignment horizontal="left" vertical="center"/>
    </xf>
    <xf numFmtId="0" fontId="51" fillId="0" borderId="26">
      <alignment horizontal="left" vertical="center"/>
    </xf>
    <xf numFmtId="0" fontId="50" fillId="0" borderId="26">
      <alignment horizontal="left" vertical="center"/>
    </xf>
    <xf numFmtId="0" fontId="52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0" fontId="47" fillId="31" borderId="27" applyNumberFormat="0" applyBorder="0" applyAlignment="0" applyProtection="0"/>
    <xf numFmtId="10" fontId="48" fillId="33" borderId="27" applyNumberFormat="0" applyBorder="0" applyAlignment="0" applyProtection="0"/>
    <xf numFmtId="10" fontId="48" fillId="33" borderId="27" applyNumberFormat="0" applyBorder="0" applyAlignment="0" applyProtection="0"/>
    <xf numFmtId="10" fontId="47" fillId="33" borderId="27" applyNumberFormat="0" applyBorder="0" applyAlignment="0" applyProtection="0"/>
    <xf numFmtId="10" fontId="47" fillId="31" borderId="27" applyNumberFormat="0" applyBorder="0" applyAlignment="0" applyProtection="0"/>
    <xf numFmtId="0" fontId="55" fillId="0" borderId="21"/>
    <xf numFmtId="0" fontId="1" fillId="0" borderId="0"/>
    <xf numFmtId="185" fontId="44" fillId="0" borderId="0"/>
    <xf numFmtId="0" fontId="1" fillId="0" borderId="0"/>
    <xf numFmtId="0" fontId="42" fillId="0" borderId="0"/>
    <xf numFmtId="186" fontId="23" fillId="34" borderId="0">
      <alignment vertical="center"/>
    </xf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0" fontId="42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42" fillId="0" borderId="0" applyFont="0" applyFill="0" applyBorder="0" applyAlignment="0" applyProtection="0"/>
    <xf numFmtId="0" fontId="56" fillId="35" borderId="24">
      <alignment horizontal="center" vertical="center"/>
    </xf>
    <xf numFmtId="0" fontId="55" fillId="0" borderId="0"/>
    <xf numFmtId="0" fontId="42" fillId="0" borderId="28" applyNumberFormat="0" applyFont="0" applyFill="0" applyAlignment="0" applyProtection="0"/>
    <xf numFmtId="0" fontId="45" fillId="0" borderId="29" applyNumberFormat="0" applyFill="0" applyAlignment="0" applyProtection="0"/>
    <xf numFmtId="0" fontId="45" fillId="0" borderId="29" applyNumberFormat="0" applyFill="0" applyAlignment="0" applyProtection="0"/>
    <xf numFmtId="0" fontId="46" fillId="0" borderId="29" applyNumberFormat="0" applyFill="0" applyAlignment="0" applyProtection="0"/>
    <xf numFmtId="0" fontId="42" fillId="0" borderId="28" applyNumberFormat="0" applyFont="0" applyFill="0" applyAlignment="0" applyProtection="0"/>
    <xf numFmtId="0" fontId="57" fillId="0" borderId="30">
      <alignment horizontal="left"/>
    </xf>
    <xf numFmtId="0" fontId="27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32" borderId="31" applyNumberFormat="0" applyAlignment="0" applyProtection="0">
      <alignment vertical="center"/>
    </xf>
    <xf numFmtId="0" fontId="60" fillId="44" borderId="31" applyNumberFormat="0" applyAlignment="0" applyProtection="0">
      <alignment vertical="center"/>
    </xf>
    <xf numFmtId="0" fontId="61" fillId="44" borderId="31" applyNumberFormat="0" applyAlignment="0" applyProtection="0">
      <alignment vertical="center"/>
    </xf>
    <xf numFmtId="187" fontId="1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188" fontId="22" fillId="0" borderId="0"/>
    <xf numFmtId="188" fontId="1" fillId="0" borderId="0"/>
    <xf numFmtId="188" fontId="22" fillId="0" borderId="0"/>
    <xf numFmtId="188" fontId="1" fillId="0" borderId="0"/>
    <xf numFmtId="188" fontId="22" fillId="0" borderId="0"/>
    <xf numFmtId="188" fontId="1" fillId="0" borderId="0"/>
    <xf numFmtId="188" fontId="22" fillId="0" borderId="0"/>
    <xf numFmtId="188" fontId="1" fillId="0" borderId="0"/>
    <xf numFmtId="188" fontId="22" fillId="0" borderId="0"/>
    <xf numFmtId="188" fontId="1" fillId="0" borderId="0"/>
    <xf numFmtId="188" fontId="22" fillId="0" borderId="0"/>
    <xf numFmtId="188" fontId="1" fillId="0" borderId="0"/>
    <xf numFmtId="188" fontId="22" fillId="0" borderId="0"/>
    <xf numFmtId="188" fontId="1" fillId="0" borderId="0"/>
    <xf numFmtId="188" fontId="22" fillId="0" borderId="0"/>
    <xf numFmtId="188" fontId="1" fillId="0" borderId="0"/>
    <xf numFmtId="188" fontId="22" fillId="0" borderId="0"/>
    <xf numFmtId="188" fontId="1" fillId="0" borderId="0"/>
    <xf numFmtId="188" fontId="22" fillId="0" borderId="0"/>
    <xf numFmtId="188" fontId="1" fillId="0" borderId="0"/>
    <xf numFmtId="188" fontId="22" fillId="0" borderId="0"/>
    <xf numFmtId="188" fontId="1" fillId="0" borderId="0"/>
    <xf numFmtId="0" fontId="63" fillId="4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65" fillId="0" borderId="0">
      <protection locked="0"/>
    </xf>
    <xf numFmtId="0" fontId="65" fillId="0" borderId="0"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40" fontId="67" fillId="0" borderId="0" applyFont="0" applyFill="0" applyBorder="0" applyAlignment="0" applyProtection="0"/>
    <xf numFmtId="38" fontId="67" fillId="0" borderId="0" applyFont="0" applyFill="0" applyBorder="0" applyAlignment="0" applyProtection="0"/>
    <xf numFmtId="0" fontId="44" fillId="33" borderId="32" applyNumberFormat="0" applyFont="0" applyAlignment="0" applyProtection="0">
      <alignment vertical="center"/>
    </xf>
    <xf numFmtId="0" fontId="44" fillId="45" borderId="32" applyNumberFormat="0" applyFont="0" applyAlignment="0" applyProtection="0">
      <alignment vertical="center"/>
    </xf>
    <xf numFmtId="0" fontId="1" fillId="45" borderId="32" applyNumberFormat="0" applyFont="0" applyAlignment="0" applyProtection="0">
      <alignment vertical="center"/>
    </xf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8" fillId="0" borderId="0">
      <alignment vertical="center"/>
    </xf>
    <xf numFmtId="9" fontId="4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9" fillId="46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44" fillId="0" borderId="0"/>
    <xf numFmtId="0" fontId="71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48" borderId="33" applyNumberFormat="0" applyAlignment="0" applyProtection="0">
      <alignment vertical="center"/>
    </xf>
    <xf numFmtId="0" fontId="73" fillId="49" borderId="33" applyNumberFormat="0" applyAlignment="0" applyProtection="0">
      <alignment vertical="center"/>
    </xf>
    <xf numFmtId="0" fontId="74" fillId="49" borderId="33" applyNumberFormat="0" applyAlignment="0" applyProtection="0">
      <alignment vertical="center"/>
    </xf>
    <xf numFmtId="189" fontId="42" fillId="0" borderId="0">
      <alignment vertical="center"/>
    </xf>
    <xf numFmtId="41" fontId="44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75" fillId="0" borderId="0" applyFont="0" applyFill="0" applyBorder="0" applyAlignment="0" applyProtection="0">
      <alignment vertical="center"/>
    </xf>
    <xf numFmtId="0" fontId="1" fillId="0" borderId="0" applyFont="0" applyFill="0" applyBorder="0" applyAlignment="0" applyProtection="0"/>
    <xf numFmtId="0" fontId="1" fillId="0" borderId="0" applyProtection="0"/>
    <xf numFmtId="0" fontId="1" fillId="0" borderId="0" applyProtection="0"/>
    <xf numFmtId="0" fontId="21" fillId="0" borderId="0" applyFont="0" applyFill="0" applyBorder="0" applyAlignment="0" applyProtection="0"/>
    <xf numFmtId="0" fontId="23" fillId="0" borderId="0"/>
    <xf numFmtId="0" fontId="23" fillId="0" borderId="0"/>
    <xf numFmtId="0" fontId="42" fillId="0" borderId="0"/>
    <xf numFmtId="0" fontId="21" fillId="0" borderId="0" applyFont="0" applyFill="0" applyBorder="0" applyAlignment="0" applyProtection="0"/>
    <xf numFmtId="0" fontId="76" fillId="0" borderId="34" applyNumberFormat="0" applyFill="0" applyAlignment="0" applyProtection="0">
      <alignment vertical="center"/>
    </xf>
    <xf numFmtId="0" fontId="77" fillId="0" borderId="34" applyNumberFormat="0" applyFill="0" applyAlignment="0" applyProtection="0">
      <alignment vertical="center"/>
    </xf>
    <xf numFmtId="0" fontId="78" fillId="0" borderId="35" applyNumberFormat="0" applyFill="0" applyAlignment="0" applyProtection="0">
      <alignment vertical="center"/>
    </xf>
    <xf numFmtId="0" fontId="79" fillId="0" borderId="35" applyNumberFormat="0" applyFill="0" applyAlignment="0" applyProtection="0">
      <alignment vertical="center"/>
    </xf>
    <xf numFmtId="41" fontId="44" fillId="0" borderId="0" applyFont="0" applyFill="0" applyBorder="0" applyAlignment="0" applyProtection="0"/>
    <xf numFmtId="0" fontId="80" fillId="12" borderId="31" applyNumberFormat="0" applyAlignment="0" applyProtection="0">
      <alignment vertical="center"/>
    </xf>
    <xf numFmtId="0" fontId="80" fillId="13" borderId="31" applyNumberFormat="0" applyAlignment="0" applyProtection="0">
      <alignment vertical="center"/>
    </xf>
    <xf numFmtId="0" fontId="81" fillId="13" borderId="31" applyNumberFormat="0" applyAlignment="0" applyProtection="0">
      <alignment vertical="center"/>
    </xf>
    <xf numFmtId="4" fontId="65" fillId="0" borderId="0">
      <protection locked="0"/>
    </xf>
    <xf numFmtId="190" fontId="1" fillId="0" borderId="0">
      <protection locked="0"/>
    </xf>
    <xf numFmtId="0" fontId="82" fillId="0" borderId="0">
      <alignment vertical="center"/>
    </xf>
    <xf numFmtId="0" fontId="83" fillId="0" borderId="36" applyNumberFormat="0" applyFill="0" applyAlignment="0" applyProtection="0">
      <alignment vertical="center"/>
    </xf>
    <xf numFmtId="0" fontId="84" fillId="0" borderId="36" applyNumberFormat="0" applyFill="0" applyAlignment="0" applyProtection="0">
      <alignment vertical="center"/>
    </xf>
    <xf numFmtId="0" fontId="85" fillId="0" borderId="37" applyNumberFormat="0" applyFill="0" applyAlignment="0" applyProtection="0">
      <alignment vertical="center"/>
    </xf>
    <xf numFmtId="0" fontId="86" fillId="0" borderId="37" applyNumberFormat="0" applyFill="0" applyAlignment="0" applyProtection="0">
      <alignment vertical="center"/>
    </xf>
    <xf numFmtId="0" fontId="87" fillId="0" borderId="38" applyNumberFormat="0" applyFill="0" applyAlignment="0" applyProtection="0">
      <alignment vertical="center"/>
    </xf>
    <xf numFmtId="0" fontId="88" fillId="0" borderId="38" applyNumberFormat="0" applyFill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91" fillId="7" borderId="0" applyNumberFormat="0" applyBorder="0" applyAlignment="0" applyProtection="0">
      <alignment vertical="center"/>
    </xf>
    <xf numFmtId="0" fontId="22" fillId="0" borderId="0"/>
    <xf numFmtId="0" fontId="1" fillId="0" borderId="0"/>
    <xf numFmtId="0" fontId="92" fillId="32" borderId="39" applyNumberFormat="0" applyAlignment="0" applyProtection="0">
      <alignment vertical="center"/>
    </xf>
    <xf numFmtId="0" fontId="92" fillId="44" borderId="39" applyNumberFormat="0" applyAlignment="0" applyProtection="0">
      <alignment vertical="center"/>
    </xf>
    <xf numFmtId="0" fontId="93" fillId="44" borderId="39" applyNumberFormat="0" applyAlignment="0" applyProtection="0">
      <alignment vertical="center"/>
    </xf>
    <xf numFmtId="0" fontId="1" fillId="0" borderId="0" applyFont="0" applyFill="0" applyBorder="0" applyAlignment="0" applyProtection="0"/>
    <xf numFmtId="41" fontId="44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94" fillId="0" borderId="0">
      <alignment vertical="center"/>
    </xf>
    <xf numFmtId="191" fontId="1" fillId="0" borderId="0">
      <protection locked="0"/>
    </xf>
    <xf numFmtId="191" fontId="1" fillId="0" borderId="0">
      <protection locked="0"/>
    </xf>
    <xf numFmtId="186" fontId="42" fillId="0" borderId="24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75" fillId="0" borderId="0">
      <alignment vertical="center"/>
    </xf>
    <xf numFmtId="0" fontId="1" fillId="0" borderId="0"/>
    <xf numFmtId="0" fontId="1" fillId="0" borderId="0"/>
    <xf numFmtId="0" fontId="75" fillId="0" borderId="0">
      <alignment vertical="center"/>
    </xf>
    <xf numFmtId="0" fontId="1" fillId="0" borderId="0"/>
    <xf numFmtId="0" fontId="1" fillId="0" borderId="0"/>
    <xf numFmtId="0" fontId="75" fillId="0" borderId="0">
      <alignment vertical="center"/>
    </xf>
    <xf numFmtId="0" fontId="1" fillId="0" borderId="0"/>
    <xf numFmtId="0" fontId="1" fillId="0" borderId="0"/>
    <xf numFmtId="0" fontId="7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75" fillId="0" borderId="0">
      <alignment vertical="center"/>
    </xf>
    <xf numFmtId="0" fontId="1" fillId="0" borderId="0"/>
    <xf numFmtId="0" fontId="1" fillId="0" borderId="0"/>
    <xf numFmtId="0" fontId="75" fillId="0" borderId="0">
      <alignment vertical="center"/>
    </xf>
    <xf numFmtId="0" fontId="1" fillId="0" borderId="0"/>
    <xf numFmtId="0" fontId="1" fillId="0" borderId="0"/>
    <xf numFmtId="0" fontId="1" fillId="0" borderId="0" applyProtection="0"/>
    <xf numFmtId="0" fontId="1" fillId="0" borderId="0" applyBorder="0"/>
    <xf numFmtId="0" fontId="44" fillId="0" borderId="0"/>
    <xf numFmtId="0" fontId="44" fillId="0" borderId="0"/>
    <xf numFmtId="0" fontId="1" fillId="0" borderId="0" applyProtection="0"/>
    <xf numFmtId="0" fontId="44" fillId="0" borderId="0"/>
    <xf numFmtId="0" fontId="75" fillId="0" borderId="0">
      <alignment vertical="center"/>
    </xf>
    <xf numFmtId="0" fontId="1" fillId="0" borderId="0" applyBorder="0"/>
    <xf numFmtId="0" fontId="1" fillId="0" borderId="0"/>
    <xf numFmtId="0" fontId="1" fillId="0" borderId="0"/>
    <xf numFmtId="0" fontId="1" fillId="0" borderId="0"/>
    <xf numFmtId="0" fontId="1" fillId="0" borderId="0" applyBorder="0"/>
    <xf numFmtId="0" fontId="1" fillId="0" borderId="0" applyBorder="0"/>
    <xf numFmtId="0" fontId="1" fillId="0" borderId="0"/>
    <xf numFmtId="0" fontId="1" fillId="0" borderId="0"/>
    <xf numFmtId="0" fontId="1" fillId="0" borderId="0"/>
    <xf numFmtId="0" fontId="75" fillId="0" borderId="0">
      <alignment vertical="center"/>
    </xf>
    <xf numFmtId="0" fontId="1" fillId="0" borderId="0" applyBorder="0"/>
    <xf numFmtId="0" fontId="1" fillId="0" borderId="0"/>
    <xf numFmtId="0" fontId="1" fillId="0" borderId="0"/>
    <xf numFmtId="0" fontId="75" fillId="0" borderId="0">
      <alignment vertical="center"/>
    </xf>
    <xf numFmtId="0" fontId="1" fillId="0" borderId="0"/>
    <xf numFmtId="0" fontId="1" fillId="0" borderId="0"/>
    <xf numFmtId="0" fontId="75" fillId="0" borderId="0">
      <alignment vertical="center"/>
    </xf>
    <xf numFmtId="0" fontId="1" fillId="0" borderId="0"/>
    <xf numFmtId="0" fontId="1" fillId="0" borderId="0"/>
    <xf numFmtId="0" fontId="75" fillId="0" borderId="0">
      <alignment vertical="center"/>
    </xf>
    <xf numFmtId="0" fontId="1" fillId="0" borderId="0"/>
    <xf numFmtId="0" fontId="1" fillId="0" borderId="0"/>
    <xf numFmtId="0" fontId="75" fillId="0" borderId="0">
      <alignment vertical="center"/>
    </xf>
    <xf numFmtId="0" fontId="1" fillId="0" borderId="0"/>
    <xf numFmtId="0" fontId="1" fillId="0" borderId="0"/>
    <xf numFmtId="0" fontId="75" fillId="0" borderId="0">
      <alignment vertical="center"/>
    </xf>
    <xf numFmtId="0" fontId="65" fillId="0" borderId="28">
      <protection locked="0"/>
    </xf>
    <xf numFmtId="192" fontId="1" fillId="0" borderId="0">
      <protection locked="0"/>
    </xf>
    <xf numFmtId="193" fontId="1" fillId="0" borderId="0">
      <protection locked="0"/>
    </xf>
    <xf numFmtId="0" fontId="1" fillId="0" borderId="0"/>
    <xf numFmtId="0" fontId="1" fillId="0" borderId="0"/>
    <xf numFmtId="0" fontId="1" fillId="0" borderId="0" applyFont="0" applyFill="0" applyBorder="0" applyAlignment="0" applyProtection="0"/>
    <xf numFmtId="0" fontId="26" fillId="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08" fillId="0" borderId="0">
      <alignment vertical="center"/>
    </xf>
    <xf numFmtId="0" fontId="109" fillId="0" borderId="0"/>
    <xf numFmtId="0" fontId="108" fillId="0" borderId="0">
      <alignment vertical="center"/>
    </xf>
    <xf numFmtId="41" fontId="112" fillId="0" borderId="0" applyFont="0" applyFill="0" applyBorder="0" applyAlignment="0" applyProtection="0">
      <alignment vertical="center"/>
    </xf>
  </cellStyleXfs>
  <cellXfs count="308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176" fontId="2" fillId="0" borderId="0" xfId="1" applyNumberFormat="1" applyFont="1" applyFill="1" applyBorder="1" applyAlignment="1">
      <alignment vertical="center"/>
    </xf>
    <xf numFmtId="177" fontId="2" fillId="0" borderId="0" xfId="1" applyNumberFormat="1" applyFont="1" applyFill="1" applyBorder="1" applyAlignment="1">
      <alignment horizontal="center" vertical="center"/>
    </xf>
    <xf numFmtId="176" fontId="2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176" fontId="4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Continuous" vertical="center"/>
    </xf>
    <xf numFmtId="176" fontId="7" fillId="0" borderId="0" xfId="1" applyNumberFormat="1" applyFont="1" applyFill="1" applyAlignment="1">
      <alignment vertical="center"/>
    </xf>
    <xf numFmtId="0" fontId="8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177" fontId="7" fillId="0" borderId="0" xfId="1" applyNumberFormat="1" applyFont="1" applyFill="1" applyBorder="1" applyAlignment="1">
      <alignment horizontal="centerContinuous" vertical="center"/>
    </xf>
    <xf numFmtId="0" fontId="7" fillId="0" borderId="0" xfId="1" applyFont="1" applyFill="1" applyBorder="1" applyAlignment="1">
      <alignment horizontal="centerContinuous" vertical="center"/>
    </xf>
    <xf numFmtId="0" fontId="9" fillId="0" borderId="0" xfId="1" applyFont="1" applyFill="1" applyBorder="1" applyAlignment="1">
      <alignment vertical="center"/>
    </xf>
    <xf numFmtId="176" fontId="9" fillId="0" borderId="0" xfId="1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horizontal="right" vertical="center"/>
    </xf>
    <xf numFmtId="177" fontId="9" fillId="0" borderId="0" xfId="1" applyNumberFormat="1" applyFont="1" applyFill="1" applyBorder="1" applyAlignment="1">
      <alignment horizontal="center" vertical="center"/>
    </xf>
    <xf numFmtId="176" fontId="9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vertical="center"/>
    </xf>
    <xf numFmtId="49" fontId="10" fillId="0" borderId="0" xfId="1" applyNumberFormat="1" applyFont="1" applyFill="1" applyBorder="1" applyAlignment="1">
      <alignment vertical="center"/>
    </xf>
    <xf numFmtId="49" fontId="9" fillId="0" borderId="15" xfId="1" applyNumberFormat="1" applyFont="1" applyFill="1" applyBorder="1" applyAlignment="1">
      <alignment horizontal="center" vertical="center"/>
    </xf>
    <xf numFmtId="49" fontId="9" fillId="0" borderId="16" xfId="1" applyNumberFormat="1" applyFont="1" applyFill="1" applyBorder="1" applyAlignment="1">
      <alignment horizontal="centerContinuous" vertical="center"/>
    </xf>
    <xf numFmtId="0" fontId="9" fillId="0" borderId="7" xfId="1" applyFont="1" applyFill="1" applyBorder="1" applyAlignment="1">
      <alignment vertical="center"/>
    </xf>
    <xf numFmtId="49" fontId="9" fillId="0" borderId="15" xfId="1" applyNumberFormat="1" applyFont="1" applyFill="1" applyBorder="1" applyAlignment="1">
      <alignment horizontal="centerContinuous" vertical="center"/>
    </xf>
    <xf numFmtId="49" fontId="9" fillId="0" borderId="0" xfId="1" applyNumberFormat="1" applyFont="1" applyFill="1" applyBorder="1" applyAlignment="1">
      <alignment horizontal="center" vertical="center"/>
    </xf>
    <xf numFmtId="49" fontId="11" fillId="0" borderId="16" xfId="1" applyNumberFormat="1" applyFont="1" applyFill="1" applyBorder="1" applyAlignment="1">
      <alignment horizontal="center" vertical="center" wrapText="1"/>
    </xf>
    <xf numFmtId="49" fontId="11" fillId="0" borderId="15" xfId="1" applyNumberFormat="1" applyFont="1" applyFill="1" applyBorder="1" applyAlignment="1">
      <alignment horizontal="center" vertical="center" wrapText="1"/>
    </xf>
    <xf numFmtId="49" fontId="11" fillId="0" borderId="17" xfId="1" applyNumberFormat="1" applyFont="1" applyFill="1" applyBorder="1" applyAlignment="1">
      <alignment horizontal="center" vertical="center" wrapText="1"/>
    </xf>
    <xf numFmtId="49" fontId="9" fillId="0" borderId="11" xfId="1" applyNumberFormat="1" applyFont="1" applyFill="1" applyBorder="1" applyAlignment="1">
      <alignment horizontal="centerContinuous" vertical="center"/>
    </xf>
    <xf numFmtId="49" fontId="11" fillId="0" borderId="18" xfId="1" applyNumberFormat="1" applyFont="1" applyFill="1" applyBorder="1" applyAlignment="1">
      <alignment horizontal="center" vertical="center" wrapText="1"/>
    </xf>
    <xf numFmtId="49" fontId="11" fillId="0" borderId="9" xfId="1" applyNumberFormat="1" applyFont="1" applyFill="1" applyBorder="1" applyAlignment="1">
      <alignment horizontal="center"/>
    </xf>
    <xf numFmtId="49" fontId="11" fillId="0" borderId="19" xfId="1" applyNumberFormat="1" applyFont="1" applyFill="1" applyBorder="1" applyAlignment="1">
      <alignment horizontal="center" wrapText="1"/>
    </xf>
    <xf numFmtId="49" fontId="12" fillId="0" borderId="19" xfId="1" applyNumberFormat="1" applyFont="1" applyFill="1" applyBorder="1" applyAlignment="1">
      <alignment horizontal="center" wrapText="1"/>
    </xf>
    <xf numFmtId="49" fontId="13" fillId="0" borderId="19" xfId="1" applyNumberFormat="1" applyFont="1" applyFill="1" applyBorder="1" applyAlignment="1">
      <alignment horizontal="center" wrapText="1"/>
    </xf>
    <xf numFmtId="49" fontId="12" fillId="0" borderId="8" xfId="1" applyNumberFormat="1" applyFont="1" applyFill="1" applyBorder="1" applyAlignment="1">
      <alignment horizontal="center" wrapText="1"/>
    </xf>
    <xf numFmtId="49" fontId="11" fillId="0" borderId="8" xfId="1" applyNumberFormat="1" applyFont="1" applyFill="1" applyBorder="1" applyAlignment="1">
      <alignment horizontal="center"/>
    </xf>
    <xf numFmtId="49" fontId="13" fillId="0" borderId="19" xfId="1" applyNumberFormat="1" applyFont="1" applyFill="1" applyBorder="1" applyAlignment="1">
      <alignment horizontal="center"/>
    </xf>
    <xf numFmtId="49" fontId="11" fillId="0" borderId="19" xfId="1" applyNumberFormat="1" applyFont="1" applyFill="1" applyBorder="1" applyAlignment="1">
      <alignment horizontal="center"/>
    </xf>
    <xf numFmtId="49" fontId="11" fillId="0" borderId="10" xfId="1" applyNumberFormat="1" applyFont="1" applyFill="1" applyBorder="1" applyAlignment="1">
      <alignment horizontal="center" wrapText="1"/>
    </xf>
    <xf numFmtId="49" fontId="11" fillId="0" borderId="7" xfId="1" applyNumberFormat="1" applyFont="1" applyFill="1" applyBorder="1" applyAlignment="1">
      <alignment horizontal="center" vertical="center"/>
    </xf>
    <xf numFmtId="41" fontId="11" fillId="0" borderId="0" xfId="1" applyNumberFormat="1" applyFont="1" applyFill="1" applyBorder="1" applyAlignment="1">
      <alignment horizontal="center" vertical="center" shrinkToFit="1"/>
    </xf>
    <xf numFmtId="49" fontId="11" fillId="0" borderId="11" xfId="1" applyNumberFormat="1" applyFont="1" applyFill="1" applyBorder="1" applyAlignment="1">
      <alignment horizontal="center" vertical="center"/>
    </xf>
    <xf numFmtId="41" fontId="11" fillId="0" borderId="0" xfId="1" applyNumberFormat="1" applyFont="1" applyFill="1" applyBorder="1" applyAlignment="1">
      <alignment horizontal="center" vertical="center"/>
    </xf>
    <xf numFmtId="41" fontId="11" fillId="0" borderId="7" xfId="1" applyNumberFormat="1" applyFont="1" applyFill="1" applyBorder="1" applyAlignment="1">
      <alignment horizontal="center" vertical="center" shrinkToFit="1"/>
    </xf>
    <xf numFmtId="49" fontId="11" fillId="0" borderId="0" xfId="1" applyNumberFormat="1" applyFont="1" applyFill="1" applyBorder="1" applyAlignment="1">
      <alignment horizontal="center" vertical="center"/>
    </xf>
    <xf numFmtId="177" fontId="14" fillId="0" borderId="0" xfId="1" applyNumberFormat="1" applyFont="1" applyFill="1" applyBorder="1" applyAlignment="1">
      <alignment horizontal="center" vertical="center"/>
    </xf>
    <xf numFmtId="49" fontId="15" fillId="0" borderId="7" xfId="1" applyNumberFormat="1" applyFont="1" applyFill="1" applyBorder="1" applyAlignment="1">
      <alignment horizontal="center" vertical="center"/>
    </xf>
    <xf numFmtId="41" fontId="15" fillId="0" borderId="0" xfId="1" applyNumberFormat="1" applyFont="1" applyFill="1" applyBorder="1" applyAlignment="1">
      <alignment horizontal="center" vertical="center" shrinkToFit="1"/>
    </xf>
    <xf numFmtId="49" fontId="15" fillId="0" borderId="11" xfId="1" applyNumberFormat="1" applyFont="1" applyFill="1" applyBorder="1" applyAlignment="1">
      <alignment horizontal="center" vertical="center"/>
    </xf>
    <xf numFmtId="41" fontId="15" fillId="0" borderId="0" xfId="1" applyNumberFormat="1" applyFont="1" applyFill="1" applyBorder="1" applyAlignment="1">
      <alignment horizontal="center" vertical="center"/>
    </xf>
    <xf numFmtId="41" fontId="15" fillId="0" borderId="7" xfId="1" applyNumberFormat="1" applyFont="1" applyFill="1" applyBorder="1" applyAlignment="1">
      <alignment horizontal="center" vertical="center"/>
    </xf>
    <xf numFmtId="49" fontId="15" fillId="0" borderId="0" xfId="1" applyNumberFormat="1" applyFont="1" applyFill="1" applyBorder="1" applyAlignment="1">
      <alignment horizontal="center" vertical="center"/>
    </xf>
    <xf numFmtId="3" fontId="11" fillId="0" borderId="7" xfId="1" applyNumberFormat="1" applyFont="1" applyFill="1" applyBorder="1" applyAlignment="1">
      <alignment horizontal="center" vertical="center"/>
    </xf>
    <xf numFmtId="3" fontId="11" fillId="0" borderId="11" xfId="1" applyNumberFormat="1" applyFont="1" applyFill="1" applyBorder="1" applyAlignment="1">
      <alignment horizontal="center" vertical="center"/>
    </xf>
    <xf numFmtId="41" fontId="11" fillId="0" borderId="0" xfId="1" applyNumberFormat="1" applyFont="1" applyFill="1" applyBorder="1" applyAlignment="1">
      <alignment horizontal="right" vertical="center"/>
    </xf>
    <xf numFmtId="41" fontId="11" fillId="0" borderId="7" xfId="1" applyNumberFormat="1" applyFont="1" applyFill="1" applyBorder="1" applyAlignment="1">
      <alignment horizontal="center" vertical="center"/>
    </xf>
    <xf numFmtId="3" fontId="11" fillId="0" borderId="0" xfId="1" applyNumberFormat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41" fontId="11" fillId="0" borderId="0" xfId="1" applyNumberFormat="1" applyFont="1" applyFill="1" applyBorder="1" applyAlignment="1">
      <alignment vertical="center" shrinkToFit="1"/>
    </xf>
    <xf numFmtId="41" fontId="11" fillId="0" borderId="7" xfId="1" applyNumberFormat="1" applyFont="1" applyFill="1" applyBorder="1" applyAlignment="1">
      <alignment horizontal="right" vertical="center"/>
    </xf>
    <xf numFmtId="0" fontId="13" fillId="0" borderId="0" xfId="1" applyFont="1" applyFill="1" applyBorder="1" applyAlignment="1">
      <alignment vertical="center"/>
    </xf>
    <xf numFmtId="3" fontId="11" fillId="0" borderId="20" xfId="1" applyNumberFormat="1" applyFont="1" applyFill="1" applyBorder="1" applyAlignment="1">
      <alignment horizontal="center" vertical="center"/>
    </xf>
    <xf numFmtId="41" fontId="11" fillId="0" borderId="21" xfId="1" applyNumberFormat="1" applyFont="1" applyFill="1" applyBorder="1" applyAlignment="1">
      <alignment vertical="center" shrinkToFit="1"/>
    </xf>
    <xf numFmtId="3" fontId="11" fillId="0" borderId="22" xfId="1" applyNumberFormat="1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176" fontId="9" fillId="0" borderId="0" xfId="1" applyNumberFormat="1" applyFont="1" applyFill="1" applyAlignment="1">
      <alignment vertical="center"/>
    </xf>
    <xf numFmtId="178" fontId="9" fillId="0" borderId="0" xfId="1" applyNumberFormat="1" applyFont="1" applyFill="1" applyBorder="1" applyAlignment="1">
      <alignment vertical="center"/>
    </xf>
    <xf numFmtId="0" fontId="16" fillId="0" borderId="0" xfId="1" applyFont="1" applyFill="1" applyAlignment="1">
      <alignment vertical="center"/>
    </xf>
    <xf numFmtId="176" fontId="16" fillId="0" borderId="0" xfId="1" applyNumberFormat="1" applyFont="1" applyFill="1" applyAlignment="1">
      <alignment vertical="center"/>
    </xf>
    <xf numFmtId="0" fontId="16" fillId="0" borderId="0" xfId="1" applyFont="1" applyFill="1" applyBorder="1" applyAlignment="1">
      <alignment vertical="center"/>
    </xf>
    <xf numFmtId="176" fontId="16" fillId="0" borderId="0" xfId="1" applyNumberFormat="1" applyFont="1" applyFill="1" applyBorder="1" applyAlignment="1">
      <alignment vertical="center"/>
    </xf>
    <xf numFmtId="177" fontId="16" fillId="0" borderId="0" xfId="1" applyNumberFormat="1" applyFont="1" applyFill="1" applyBorder="1" applyAlignment="1">
      <alignment horizontal="center" vertical="center"/>
    </xf>
    <xf numFmtId="176" fontId="16" fillId="0" borderId="0" xfId="1" applyNumberFormat="1" applyFont="1" applyFill="1" applyBorder="1" applyAlignment="1">
      <alignment horizontal="center" vertical="center"/>
    </xf>
    <xf numFmtId="0" fontId="2" fillId="0" borderId="0" xfId="350" applyFont="1" applyFill="1" applyAlignment="1">
      <alignment vertical="center"/>
    </xf>
    <xf numFmtId="0" fontId="2" fillId="0" borderId="0" xfId="350" applyFont="1" applyFill="1" applyBorder="1" applyAlignment="1">
      <alignment vertical="center"/>
    </xf>
    <xf numFmtId="0" fontId="96" fillId="0" borderId="0" xfId="350" applyFont="1" applyFill="1" applyBorder="1" applyAlignment="1">
      <alignment horizontal="center" vertical="center" wrapText="1"/>
    </xf>
    <xf numFmtId="0" fontId="10" fillId="0" borderId="0" xfId="350" applyFont="1" applyFill="1" applyBorder="1" applyAlignment="1">
      <alignment vertical="center"/>
    </xf>
    <xf numFmtId="0" fontId="7" fillId="0" borderId="0" xfId="350" applyFont="1" applyFill="1" applyBorder="1" applyAlignment="1">
      <alignment vertical="center"/>
    </xf>
    <xf numFmtId="0" fontId="9" fillId="0" borderId="0" xfId="350" applyFont="1" applyFill="1" applyBorder="1" applyAlignment="1"/>
    <xf numFmtId="0" fontId="9" fillId="0" borderId="0" xfId="350" applyFont="1" applyFill="1" applyBorder="1" applyAlignment="1">
      <alignment horizontal="right"/>
    </xf>
    <xf numFmtId="49" fontId="11" fillId="0" borderId="40" xfId="350" applyNumberFormat="1" applyFont="1" applyFill="1" applyBorder="1" applyAlignment="1">
      <alignment horizontal="centerContinuous" vertical="center" wrapText="1"/>
    </xf>
    <xf numFmtId="49" fontId="11" fillId="0" borderId="40" xfId="350" applyNumberFormat="1" applyFont="1" applyFill="1" applyBorder="1" applyAlignment="1">
      <alignment horizontal="center" vertical="center" wrapText="1"/>
    </xf>
    <xf numFmtId="49" fontId="11" fillId="0" borderId="2" xfId="350" applyNumberFormat="1" applyFont="1" applyFill="1" applyBorder="1" applyAlignment="1">
      <alignment horizontal="center" vertical="center" wrapText="1"/>
    </xf>
    <xf numFmtId="49" fontId="13" fillId="0" borderId="0" xfId="350" applyNumberFormat="1" applyFont="1" applyFill="1" applyBorder="1" applyAlignment="1">
      <alignment vertical="center"/>
    </xf>
    <xf numFmtId="49" fontId="11" fillId="0" borderId="16" xfId="350" applyNumberFormat="1" applyFont="1" applyFill="1" applyBorder="1" applyAlignment="1">
      <alignment horizontal="centerContinuous" vertical="center"/>
    </xf>
    <xf numFmtId="49" fontId="11" fillId="0" borderId="15" xfId="350" applyNumberFormat="1" applyFont="1" applyFill="1" applyBorder="1" applyAlignment="1">
      <alignment horizontal="centerContinuous" vertical="top"/>
    </xf>
    <xf numFmtId="49" fontId="11" fillId="0" borderId="15" xfId="350" applyNumberFormat="1" applyFont="1" applyFill="1" applyBorder="1" applyAlignment="1">
      <alignment horizontal="centerContinuous" vertical="top" wrapText="1"/>
    </xf>
    <xf numFmtId="49" fontId="11" fillId="0" borderId="16" xfId="350" applyNumberFormat="1" applyFont="1" applyFill="1" applyBorder="1" applyAlignment="1">
      <alignment horizontal="center" vertical="center"/>
    </xf>
    <xf numFmtId="49" fontId="11" fillId="0" borderId="11" xfId="350" applyNumberFormat="1" applyFont="1" applyFill="1" applyBorder="1" applyAlignment="1">
      <alignment horizontal="center" vertical="center"/>
    </xf>
    <xf numFmtId="49" fontId="100" fillId="0" borderId="11" xfId="350" applyNumberFormat="1" applyFont="1" applyFill="1" applyBorder="1" applyAlignment="1">
      <alignment horizontal="center" vertical="center"/>
    </xf>
    <xf numFmtId="49" fontId="11" fillId="0" borderId="16" xfId="350" applyNumberFormat="1" applyFont="1" applyFill="1" applyBorder="1" applyAlignment="1">
      <alignment horizontal="centerContinuous"/>
    </xf>
    <xf numFmtId="49" fontId="11" fillId="0" borderId="16" xfId="350" applyNumberFormat="1" applyFont="1" applyFill="1" applyBorder="1" applyAlignment="1"/>
    <xf numFmtId="49" fontId="11" fillId="0" borderId="16" xfId="350" applyNumberFormat="1" applyFont="1" applyFill="1" applyBorder="1" applyAlignment="1">
      <alignment horizontal="center"/>
    </xf>
    <xf numFmtId="49" fontId="11" fillId="0" borderId="11" xfId="350" applyNumberFormat="1" applyFont="1" applyFill="1" applyBorder="1" applyAlignment="1">
      <alignment horizontal="center" wrapText="1"/>
    </xf>
    <xf numFmtId="49" fontId="11" fillId="0" borderId="19" xfId="350" applyNumberFormat="1" applyFont="1" applyFill="1" applyBorder="1" applyAlignment="1">
      <alignment horizontal="centerContinuous"/>
    </xf>
    <xf numFmtId="49" fontId="11" fillId="0" borderId="19" xfId="350" applyNumberFormat="1" applyFont="1" applyFill="1" applyBorder="1" applyAlignment="1">
      <alignment horizontal="center"/>
    </xf>
    <xf numFmtId="49" fontId="11" fillId="0" borderId="8" xfId="350" applyNumberFormat="1" applyFont="1" applyFill="1" applyBorder="1" applyAlignment="1">
      <alignment horizontal="center"/>
    </xf>
    <xf numFmtId="0" fontId="11" fillId="0" borderId="7" xfId="350" quotePrefix="1" applyFont="1" applyFill="1" applyBorder="1" applyAlignment="1">
      <alignment horizontal="center" vertical="center"/>
    </xf>
    <xf numFmtId="41" fontId="11" fillId="0" borderId="0" xfId="350" applyNumberFormat="1" applyFont="1" applyFill="1" applyBorder="1" applyAlignment="1">
      <alignment horizontal="right" vertical="center"/>
    </xf>
    <xf numFmtId="194" fontId="11" fillId="0" borderId="0" xfId="350" applyNumberFormat="1" applyFont="1" applyFill="1" applyBorder="1" applyAlignment="1">
      <alignment horizontal="right" vertical="center"/>
    </xf>
    <xf numFmtId="0" fontId="13" fillId="0" borderId="0" xfId="350" applyFont="1" applyFill="1" applyBorder="1" applyAlignment="1">
      <alignment vertical="center"/>
    </xf>
    <xf numFmtId="43" fontId="11" fillId="0" borderId="7" xfId="350" applyNumberFormat="1" applyFont="1" applyFill="1" applyBorder="1" applyAlignment="1">
      <alignment horizontal="right" vertical="center"/>
    </xf>
    <xf numFmtId="0" fontId="13" fillId="0" borderId="0" xfId="350" quotePrefix="1" applyFont="1" applyFill="1" applyBorder="1" applyAlignment="1">
      <alignment horizontal="center" vertical="center"/>
    </xf>
    <xf numFmtId="0" fontId="15" fillId="0" borderId="7" xfId="350" quotePrefix="1" applyFont="1" applyFill="1" applyBorder="1" applyAlignment="1">
      <alignment horizontal="center" vertical="center"/>
    </xf>
    <xf numFmtId="41" fontId="15" fillId="31" borderId="0" xfId="350" applyNumberFormat="1" applyFont="1" applyFill="1" applyBorder="1" applyAlignment="1">
      <alignment horizontal="right" vertical="center"/>
    </xf>
    <xf numFmtId="195" fontId="15" fillId="31" borderId="0" xfId="350" applyNumberFormat="1" applyFont="1" applyFill="1" applyBorder="1" applyAlignment="1">
      <alignment horizontal="right" vertical="center"/>
    </xf>
    <xf numFmtId="196" fontId="15" fillId="31" borderId="7" xfId="350" applyNumberFormat="1" applyFont="1" applyFill="1" applyBorder="1" applyAlignment="1">
      <alignment horizontal="right" vertical="center"/>
    </xf>
    <xf numFmtId="0" fontId="14" fillId="0" borderId="0" xfId="350" quotePrefix="1" applyFont="1" applyFill="1" applyBorder="1" applyAlignment="1">
      <alignment horizontal="center" vertical="center"/>
    </xf>
    <xf numFmtId="0" fontId="11" fillId="0" borderId="7" xfId="350" applyFont="1" applyFill="1" applyBorder="1" applyAlignment="1">
      <alignment horizontal="center" vertical="center" wrapText="1"/>
    </xf>
    <xf numFmtId="41" fontId="11" fillId="31" borderId="0" xfId="350" applyNumberFormat="1" applyFont="1" applyFill="1" applyBorder="1" applyAlignment="1">
      <alignment horizontal="right" vertical="center"/>
    </xf>
    <xf numFmtId="196" fontId="11" fillId="31" borderId="7" xfId="350" applyNumberFormat="1" applyFont="1" applyFill="1" applyBorder="1" applyAlignment="1">
      <alignment horizontal="right" vertical="center"/>
    </xf>
    <xf numFmtId="0" fontId="13" fillId="0" borderId="0" xfId="350" applyFont="1" applyFill="1" applyBorder="1" applyAlignment="1">
      <alignment horizontal="center" vertical="center" wrapText="1"/>
    </xf>
    <xf numFmtId="0" fontId="13" fillId="0" borderId="0" xfId="350" applyFont="1" applyFill="1" applyBorder="1" applyAlignment="1">
      <alignment horizontal="center" vertical="center"/>
    </xf>
    <xf numFmtId="0" fontId="11" fillId="0" borderId="20" xfId="350" applyFont="1" applyFill="1" applyBorder="1" applyAlignment="1">
      <alignment horizontal="center" vertical="center"/>
    </xf>
    <xf numFmtId="0" fontId="11" fillId="0" borderId="0" xfId="350" applyFont="1" applyFill="1" applyBorder="1" applyAlignment="1">
      <alignment vertical="center"/>
    </xf>
    <xf numFmtId="0" fontId="13" fillId="0" borderId="0" xfId="350" applyFont="1" applyFill="1" applyAlignment="1">
      <alignment vertical="center"/>
    </xf>
    <xf numFmtId="0" fontId="13" fillId="0" borderId="0" xfId="350" applyFont="1" applyFill="1" applyBorder="1" applyAlignment="1">
      <alignment horizontal="right" vertical="center"/>
    </xf>
    <xf numFmtId="0" fontId="101" fillId="0" borderId="0" xfId="350" applyFont="1" applyFill="1" applyAlignment="1">
      <alignment horizontal="left" vertical="center"/>
    </xf>
    <xf numFmtId="0" fontId="101" fillId="0" borderId="0" xfId="350" applyFont="1" applyFill="1" applyAlignment="1">
      <alignment vertical="center"/>
    </xf>
    <xf numFmtId="0" fontId="101" fillId="0" borderId="0" xfId="350" applyFont="1" applyFill="1" applyBorder="1" applyAlignment="1">
      <alignment vertical="center"/>
    </xf>
    <xf numFmtId="0" fontId="101" fillId="0" borderId="0" xfId="350" applyFont="1" applyFill="1" applyBorder="1" applyAlignment="1">
      <alignment horizontal="right" vertical="center"/>
    </xf>
    <xf numFmtId="0" fontId="16" fillId="0" borderId="0" xfId="350" applyFont="1" applyFill="1" applyAlignment="1">
      <alignment vertical="center"/>
    </xf>
    <xf numFmtId="0" fontId="16" fillId="0" borderId="0" xfId="350" applyFont="1" applyFill="1" applyBorder="1" applyAlignment="1">
      <alignment vertical="center"/>
    </xf>
    <xf numFmtId="0" fontId="2" fillId="0" borderId="0" xfId="351" applyFont="1" applyFill="1" applyAlignment="1">
      <alignment vertical="center"/>
    </xf>
    <xf numFmtId="197" fontId="2" fillId="0" borderId="0" xfId="351" applyNumberFormat="1" applyFont="1" applyFill="1" applyAlignment="1">
      <alignment vertical="center"/>
    </xf>
    <xf numFmtId="0" fontId="2" fillId="0" borderId="0" xfId="351" applyFont="1" applyFill="1" applyBorder="1" applyAlignment="1">
      <alignment vertical="center"/>
    </xf>
    <xf numFmtId="0" fontId="9" fillId="0" borderId="0" xfId="351" applyFont="1" applyFill="1" applyBorder="1" applyAlignment="1"/>
    <xf numFmtId="197" fontId="9" fillId="0" borderId="0" xfId="351" applyNumberFormat="1" applyFont="1" applyFill="1" applyBorder="1" applyAlignment="1"/>
    <xf numFmtId="0" fontId="9" fillId="0" borderId="0" xfId="351" applyFont="1" applyFill="1" applyBorder="1" applyAlignment="1">
      <alignment horizontal="right"/>
    </xf>
    <xf numFmtId="0" fontId="10" fillId="0" borderId="0" xfId="351" applyFont="1" applyFill="1" applyBorder="1" applyAlignment="1">
      <alignment vertical="center"/>
    </xf>
    <xf numFmtId="49" fontId="10" fillId="0" borderId="0" xfId="351" applyNumberFormat="1" applyFont="1" applyFill="1" applyBorder="1" applyAlignment="1">
      <alignment vertical="center"/>
    </xf>
    <xf numFmtId="49" fontId="9" fillId="0" borderId="42" xfId="351" applyNumberFormat="1" applyFont="1" applyFill="1" applyBorder="1" applyAlignment="1">
      <alignment horizontal="centerContinuous" vertical="center"/>
    </xf>
    <xf numFmtId="49" fontId="9" fillId="0" borderId="42" xfId="351" applyNumberFormat="1" applyFont="1" applyFill="1" applyBorder="1" applyAlignment="1">
      <alignment horizontal="center" vertical="center"/>
    </xf>
    <xf numFmtId="49" fontId="9" fillId="0" borderId="0" xfId="351" applyNumberFormat="1" applyFont="1" applyFill="1" applyBorder="1" applyAlignment="1">
      <alignment horizontal="center" vertical="center"/>
    </xf>
    <xf numFmtId="49" fontId="9" fillId="0" borderId="11" xfId="351" applyNumberFormat="1" applyFont="1" applyFill="1" applyBorder="1" applyAlignment="1">
      <alignment horizontal="center" vertical="center"/>
    </xf>
    <xf numFmtId="49" fontId="9" fillId="0" borderId="19" xfId="351" applyNumberFormat="1" applyFont="1" applyFill="1" applyBorder="1" applyAlignment="1">
      <alignment horizontal="centerContinuous" wrapText="1"/>
    </xf>
    <xf numFmtId="49" fontId="9" fillId="0" borderId="19" xfId="351" applyNumberFormat="1" applyFont="1" applyFill="1" applyBorder="1" applyAlignment="1">
      <alignment horizontal="center" wrapText="1"/>
    </xf>
    <xf numFmtId="49" fontId="9" fillId="0" borderId="10" xfId="351" applyNumberFormat="1" applyFont="1" applyFill="1" applyBorder="1" applyAlignment="1">
      <alignment horizontal="centerContinuous" wrapText="1"/>
    </xf>
    <xf numFmtId="49" fontId="9" fillId="0" borderId="8" xfId="351" applyNumberFormat="1" applyFont="1" applyFill="1" applyBorder="1" applyAlignment="1">
      <alignment horizontal="center" wrapText="1"/>
    </xf>
    <xf numFmtId="0" fontId="11" fillId="0" borderId="7" xfId="351" quotePrefix="1" applyFont="1" applyFill="1" applyBorder="1" applyAlignment="1">
      <alignment horizontal="center" vertical="center"/>
    </xf>
    <xf numFmtId="41" fontId="11" fillId="0" borderId="11" xfId="351" applyNumberFormat="1" applyFont="1" applyFill="1" applyBorder="1" applyAlignment="1">
      <alignment horizontal="right" vertical="center"/>
    </xf>
    <xf numFmtId="41" fontId="11" fillId="0" borderId="0" xfId="351" applyNumberFormat="1" applyFont="1" applyFill="1" applyBorder="1" applyAlignment="1">
      <alignment horizontal="right" vertical="center"/>
    </xf>
    <xf numFmtId="0" fontId="11" fillId="0" borderId="11" xfId="351" quotePrefix="1" applyFont="1" applyFill="1" applyBorder="1" applyAlignment="1">
      <alignment horizontal="center" vertical="center" shrinkToFit="1"/>
    </xf>
    <xf numFmtId="0" fontId="13" fillId="0" borderId="0" xfId="351" applyFont="1" applyFill="1" applyBorder="1" applyAlignment="1">
      <alignment vertical="center"/>
    </xf>
    <xf numFmtId="0" fontId="15" fillId="0" borderId="20" xfId="351" applyNumberFormat="1" applyFont="1" applyFill="1" applyBorder="1" applyAlignment="1">
      <alignment horizontal="center" vertical="center"/>
    </xf>
    <xf numFmtId="41" fontId="15" fillId="0" borderId="22" xfId="351" applyNumberFormat="1" applyFont="1" applyFill="1" applyBorder="1" applyAlignment="1">
      <alignment horizontal="right" vertical="center"/>
    </xf>
    <xf numFmtId="41" fontId="14" fillId="0" borderId="21" xfId="351" applyNumberFormat="1" applyFont="1" applyFill="1" applyBorder="1" applyAlignment="1">
      <alignment vertical="center"/>
    </xf>
    <xf numFmtId="41" fontId="15" fillId="0" borderId="21" xfId="351" applyNumberFormat="1" applyFont="1" applyFill="1" applyBorder="1" applyAlignment="1">
      <alignment horizontal="right" vertical="center"/>
    </xf>
    <xf numFmtId="0" fontId="15" fillId="0" borderId="22" xfId="351" applyNumberFormat="1" applyFont="1" applyFill="1" applyBorder="1" applyAlignment="1">
      <alignment horizontal="center" vertical="center"/>
    </xf>
    <xf numFmtId="0" fontId="102" fillId="0" borderId="0" xfId="351" applyNumberFormat="1" applyFont="1" applyFill="1" applyBorder="1" applyAlignment="1">
      <alignment horizontal="center" vertical="center"/>
    </xf>
    <xf numFmtId="41" fontId="102" fillId="0" borderId="0" xfId="351" applyNumberFormat="1" applyFont="1" applyFill="1" applyBorder="1" applyAlignment="1">
      <alignment horizontal="right" vertical="center"/>
    </xf>
    <xf numFmtId="41" fontId="79" fillId="0" borderId="0" xfId="351" applyNumberFormat="1" applyFont="1" applyFill="1" applyBorder="1" applyAlignment="1">
      <alignment vertical="center"/>
    </xf>
    <xf numFmtId="0" fontId="9" fillId="0" borderId="0" xfId="351" applyNumberFormat="1" applyFont="1" applyFill="1" applyBorder="1" applyAlignment="1">
      <alignment horizontal="left" vertical="center"/>
    </xf>
    <xf numFmtId="41" fontId="9" fillId="0" borderId="0" xfId="351" applyNumberFormat="1" applyFont="1" applyFill="1" applyBorder="1" applyAlignment="1">
      <alignment horizontal="right" vertical="center"/>
    </xf>
    <xf numFmtId="0" fontId="9" fillId="0" borderId="0" xfId="351" applyNumberFormat="1" applyFont="1" applyFill="1" applyBorder="1" applyAlignment="1">
      <alignment horizontal="center" vertical="center"/>
    </xf>
    <xf numFmtId="0" fontId="9" fillId="0" borderId="0" xfId="351" applyFont="1" applyFill="1" applyBorder="1" applyAlignment="1">
      <alignment vertical="center"/>
    </xf>
    <xf numFmtId="0" fontId="9" fillId="0" borderId="0" xfId="351" applyFont="1" applyFill="1" applyBorder="1" applyAlignment="1">
      <alignment horizontal="right" vertical="center"/>
    </xf>
    <xf numFmtId="197" fontId="103" fillId="0" borderId="0" xfId="351" applyNumberFormat="1" applyFont="1" applyFill="1" applyAlignment="1">
      <alignment vertical="center"/>
    </xf>
    <xf numFmtId="41" fontId="2" fillId="0" borderId="0" xfId="351" applyNumberFormat="1" applyFont="1" applyFill="1" applyAlignment="1">
      <alignment vertical="center"/>
    </xf>
    <xf numFmtId="0" fontId="104" fillId="0" borderId="0" xfId="351" applyFont="1" applyFill="1" applyAlignment="1">
      <alignment vertical="center"/>
    </xf>
    <xf numFmtId="197" fontId="104" fillId="0" borderId="0" xfId="351" applyNumberFormat="1" applyFont="1" applyFill="1" applyAlignment="1">
      <alignment vertical="center"/>
    </xf>
    <xf numFmtId="0" fontId="104" fillId="0" borderId="0" xfId="351" applyFont="1" applyFill="1" applyBorder="1" applyAlignment="1">
      <alignment vertical="center"/>
    </xf>
    <xf numFmtId="0" fontId="16" fillId="0" borderId="0" xfId="351" applyFont="1" applyFill="1" applyAlignment="1">
      <alignment vertical="center"/>
    </xf>
    <xf numFmtId="197" fontId="16" fillId="0" borderId="0" xfId="351" applyNumberFormat="1" applyFont="1" applyFill="1" applyAlignment="1">
      <alignment vertical="center"/>
    </xf>
    <xf numFmtId="41" fontId="16" fillId="0" borderId="0" xfId="351" applyNumberFormat="1" applyFont="1" applyFill="1" applyAlignment="1">
      <alignment vertical="center"/>
    </xf>
    <xf numFmtId="0" fontId="16" fillId="0" borderId="0" xfId="351" applyFont="1" applyFill="1" applyBorder="1" applyAlignment="1">
      <alignment vertical="center"/>
    </xf>
    <xf numFmtId="0" fontId="4" fillId="0" borderId="0" xfId="350" applyFont="1" applyFill="1" applyBorder="1" applyAlignment="1">
      <alignment vertical="center"/>
    </xf>
    <xf numFmtId="0" fontId="2" fillId="0" borderId="0" xfId="350" applyFont="1" applyFill="1" applyAlignment="1">
      <alignment horizontal="centerContinuous" vertical="center"/>
    </xf>
    <xf numFmtId="0" fontId="7" fillId="0" borderId="0" xfId="350" applyFont="1" applyFill="1" applyAlignment="1">
      <alignment horizontal="centerContinuous" vertical="center"/>
    </xf>
    <xf numFmtId="0" fontId="2" fillId="0" borderId="0" xfId="350" applyFont="1" applyFill="1" applyAlignment="1">
      <alignment horizontal="center" vertical="center"/>
    </xf>
    <xf numFmtId="1" fontId="2" fillId="0" borderId="0" xfId="350" applyNumberFormat="1" applyFont="1" applyFill="1" applyBorder="1" applyAlignment="1">
      <alignment horizontal="right" vertical="center"/>
    </xf>
    <xf numFmtId="0" fontId="9" fillId="0" borderId="0" xfId="350" applyFont="1" applyFill="1" applyBorder="1" applyAlignment="1">
      <alignment vertical="center"/>
    </xf>
    <xf numFmtId="0" fontId="9" fillId="0" borderId="0" xfId="350" applyFont="1" applyFill="1" applyBorder="1" applyAlignment="1">
      <alignment horizontal="right" vertical="center"/>
    </xf>
    <xf numFmtId="49" fontId="9" fillId="0" borderId="40" xfId="350" applyNumberFormat="1" applyFont="1" applyFill="1" applyBorder="1" applyAlignment="1">
      <alignment horizontal="center" vertical="center" wrapText="1"/>
    </xf>
    <xf numFmtId="49" fontId="10" fillId="0" borderId="0" xfId="350" applyNumberFormat="1" applyFont="1" applyFill="1" applyBorder="1" applyAlignment="1">
      <alignment vertical="center"/>
    </xf>
    <xf numFmtId="49" fontId="9" fillId="0" borderId="16" xfId="350" applyNumberFormat="1" applyFont="1" applyFill="1" applyBorder="1" applyAlignment="1">
      <alignment horizontal="center" vertical="center"/>
    </xf>
    <xf numFmtId="49" fontId="9" fillId="0" borderId="16" xfId="350" applyNumberFormat="1" applyFont="1" applyFill="1" applyBorder="1" applyAlignment="1">
      <alignment horizontal="center" vertical="center" wrapText="1"/>
    </xf>
    <xf numFmtId="49" fontId="9" fillId="0" borderId="16" xfId="350" applyNumberFormat="1" applyFont="1" applyFill="1" applyBorder="1" applyAlignment="1">
      <alignment horizontal="centerContinuous" vertical="center"/>
    </xf>
    <xf numFmtId="49" fontId="9" fillId="0" borderId="16" xfId="350" applyNumberFormat="1" applyFont="1" applyFill="1" applyBorder="1" applyAlignment="1">
      <alignment horizontal="centerContinuous"/>
    </xf>
    <xf numFmtId="49" fontId="9" fillId="0" borderId="19" xfId="350" applyNumberFormat="1" applyFont="1" applyFill="1" applyBorder="1" applyAlignment="1">
      <alignment horizontal="centerContinuous"/>
    </xf>
    <xf numFmtId="0" fontId="11" fillId="0" borderId="7" xfId="350" applyFont="1" applyFill="1" applyBorder="1" applyAlignment="1">
      <alignment horizontal="centerContinuous" vertical="center"/>
    </xf>
    <xf numFmtId="41" fontId="11" fillId="0" borderId="0" xfId="350" applyNumberFormat="1" applyFont="1" applyFill="1" applyBorder="1" applyAlignment="1">
      <alignment horizontal="center" vertical="center"/>
    </xf>
    <xf numFmtId="41" fontId="11" fillId="0" borderId="0" xfId="352" applyNumberFormat="1" applyFont="1" applyFill="1" applyBorder="1" applyAlignment="1">
      <alignment horizontal="center" vertical="center"/>
    </xf>
    <xf numFmtId="0" fontId="11" fillId="0" borderId="11" xfId="350" quotePrefix="1" applyFont="1" applyFill="1" applyBorder="1" applyAlignment="1">
      <alignment horizontal="center" vertical="center"/>
    </xf>
    <xf numFmtId="0" fontId="15" fillId="0" borderId="20" xfId="350" applyFont="1" applyFill="1" applyBorder="1" applyAlignment="1">
      <alignment horizontal="centerContinuous" vertical="center"/>
    </xf>
    <xf numFmtId="41" fontId="15" fillId="0" borderId="21" xfId="350" applyNumberFormat="1" applyFont="1" applyFill="1" applyBorder="1" applyAlignment="1">
      <alignment horizontal="right" vertical="center"/>
    </xf>
    <xf numFmtId="41" fontId="105" fillId="0" borderId="21" xfId="350" applyNumberFormat="1" applyFont="1" applyFill="1" applyBorder="1" applyAlignment="1">
      <alignment horizontal="center" vertical="center"/>
    </xf>
    <xf numFmtId="41" fontId="15" fillId="0" borderId="21" xfId="352" applyNumberFormat="1" applyFont="1" applyFill="1" applyBorder="1" applyAlignment="1">
      <alignment horizontal="center" vertical="center"/>
    </xf>
    <xf numFmtId="41" fontId="15" fillId="0" borderId="21" xfId="350" applyNumberFormat="1" applyFont="1" applyFill="1" applyBorder="1" applyAlignment="1">
      <alignment horizontal="center" vertical="center"/>
    </xf>
    <xf numFmtId="0" fontId="15" fillId="0" borderId="22" xfId="350" quotePrefix="1" applyFont="1" applyFill="1" applyBorder="1" applyAlignment="1">
      <alignment horizontal="center" vertical="center"/>
    </xf>
    <xf numFmtId="0" fontId="14" fillId="0" borderId="0" xfId="350" applyFont="1" applyFill="1" applyBorder="1" applyAlignment="1">
      <alignment vertical="center"/>
    </xf>
    <xf numFmtId="3" fontId="9" fillId="0" borderId="0" xfId="350" applyNumberFormat="1" applyFont="1" applyFill="1" applyBorder="1" applyAlignment="1">
      <alignment horizontal="left" vertical="center" wrapText="1"/>
    </xf>
    <xf numFmtId="0" fontId="9" fillId="0" borderId="0" xfId="350" applyFont="1" applyFill="1" applyAlignment="1">
      <alignment vertical="center"/>
    </xf>
    <xf numFmtId="0" fontId="2" fillId="0" borderId="0" xfId="350" applyFont="1" applyFill="1" applyAlignment="1">
      <alignment horizontal="right" vertical="center"/>
    </xf>
    <xf numFmtId="0" fontId="104" fillId="0" borderId="0" xfId="350" applyFont="1" applyFill="1" applyAlignment="1">
      <alignment vertical="center"/>
    </xf>
    <xf numFmtId="0" fontId="104" fillId="0" borderId="0" xfId="350" applyFont="1" applyFill="1" applyAlignment="1">
      <alignment horizontal="right" vertical="center"/>
    </xf>
    <xf numFmtId="0" fontId="104" fillId="0" borderId="0" xfId="350" applyFont="1" applyFill="1" applyBorder="1" applyAlignment="1">
      <alignment vertical="center"/>
    </xf>
    <xf numFmtId="0" fontId="16" fillId="0" borderId="0" xfId="350" applyFont="1" applyFill="1" applyAlignment="1">
      <alignment horizontal="right" vertical="center"/>
    </xf>
    <xf numFmtId="41" fontId="11" fillId="0" borderId="0" xfId="1" applyNumberFormat="1" applyFont="1" applyFill="1" applyBorder="1" applyAlignment="1">
      <alignment horizontal="center" vertical="center" shrinkToFit="1"/>
    </xf>
    <xf numFmtId="41" fontId="11" fillId="0" borderId="0" xfId="1" applyNumberFormat="1" applyFont="1" applyFill="1" applyBorder="1" applyAlignment="1">
      <alignment horizontal="center" vertical="center"/>
    </xf>
    <xf numFmtId="41" fontId="11" fillId="0" borderId="0" xfId="1" applyNumberFormat="1" applyFont="1" applyFill="1" applyBorder="1" applyAlignment="1">
      <alignment vertical="center" shrinkToFit="1"/>
    </xf>
    <xf numFmtId="41" fontId="11" fillId="0" borderId="21" xfId="1" applyNumberFormat="1" applyFont="1" applyFill="1" applyBorder="1" applyAlignment="1">
      <alignment vertical="center" shrinkToFit="1"/>
    </xf>
    <xf numFmtId="41" fontId="11" fillId="0" borderId="0" xfId="1" applyNumberFormat="1" applyFont="1" applyFill="1" applyBorder="1" applyAlignment="1">
      <alignment horizontal="right" vertical="center" shrinkToFit="1"/>
    </xf>
    <xf numFmtId="41" fontId="11" fillId="0" borderId="0" xfId="1" applyNumberFormat="1" applyFont="1" applyFill="1" applyBorder="1" applyAlignment="1">
      <alignment horizontal="center" vertical="center" shrinkToFit="1"/>
    </xf>
    <xf numFmtId="41" fontId="11" fillId="0" borderId="0" xfId="1" applyNumberFormat="1" applyFont="1" applyFill="1" applyBorder="1" applyAlignment="1">
      <alignment horizontal="center" vertical="center"/>
    </xf>
    <xf numFmtId="41" fontId="11" fillId="0" borderId="0" xfId="1" applyNumberFormat="1" applyFont="1" applyFill="1" applyBorder="1" applyAlignment="1">
      <alignment vertical="center" shrinkToFit="1"/>
    </xf>
    <xf numFmtId="41" fontId="11" fillId="0" borderId="21" xfId="1" applyNumberFormat="1" applyFont="1" applyFill="1" applyBorder="1" applyAlignment="1">
      <alignment vertical="center" shrinkToFit="1"/>
    </xf>
    <xf numFmtId="41" fontId="11" fillId="0" borderId="0" xfId="350" applyNumberFormat="1" applyFont="1" applyFill="1" applyBorder="1" applyAlignment="1">
      <alignment horizontal="right" vertical="center"/>
    </xf>
    <xf numFmtId="41" fontId="11" fillId="0" borderId="21" xfId="350" applyNumberFormat="1" applyFont="1" applyFill="1" applyBorder="1" applyAlignment="1">
      <alignment horizontal="right" vertical="center"/>
    </xf>
    <xf numFmtId="195" fontId="11" fillId="0" borderId="0" xfId="350" applyNumberFormat="1" applyFont="1" applyFill="1" applyBorder="1" applyAlignment="1">
      <alignment horizontal="right" vertical="center"/>
    </xf>
    <xf numFmtId="195" fontId="11" fillId="0" borderId="21" xfId="350" applyNumberFormat="1" applyFont="1" applyFill="1" applyBorder="1" applyAlignment="1">
      <alignment horizontal="right" vertical="center"/>
    </xf>
    <xf numFmtId="41" fontId="110" fillId="0" borderId="21" xfId="378" applyNumberFormat="1" applyFont="1" applyFill="1" applyBorder="1" applyAlignment="1">
      <alignment horizontal="right" vertical="center"/>
    </xf>
    <xf numFmtId="3" fontId="111" fillId="0" borderId="0" xfId="0" applyNumberFormat="1" applyFont="1" applyAlignment="1">
      <alignment horizontal="left" vertical="center" wrapText="1"/>
    </xf>
    <xf numFmtId="198" fontId="103" fillId="0" borderId="0" xfId="351" applyNumberFormat="1" applyFont="1" applyFill="1" applyAlignment="1">
      <alignment horizontal="center" vertical="center"/>
    </xf>
    <xf numFmtId="41" fontId="12" fillId="0" borderId="0" xfId="351" applyNumberFormat="1" applyFont="1" applyFill="1" applyAlignment="1">
      <alignment vertical="center"/>
    </xf>
    <xf numFmtId="41" fontId="113" fillId="0" borderId="0" xfId="380" applyFont="1" applyBorder="1" applyAlignment="1">
      <alignment horizontal="center" vertical="center" wrapText="1"/>
    </xf>
    <xf numFmtId="41" fontId="113" fillId="0" borderId="0" xfId="380" applyFont="1" applyFill="1" applyBorder="1" applyAlignment="1">
      <alignment horizontal="center" vertical="center"/>
    </xf>
    <xf numFmtId="41" fontId="11" fillId="50" borderId="0" xfId="350" applyNumberFormat="1" applyFont="1" applyFill="1" applyBorder="1" applyAlignment="1">
      <alignment horizontal="center" vertical="center"/>
    </xf>
    <xf numFmtId="41" fontId="15" fillId="50" borderId="21" xfId="350" applyNumberFormat="1" applyFont="1" applyFill="1" applyBorder="1" applyAlignment="1">
      <alignment horizontal="center" vertical="center"/>
    </xf>
    <xf numFmtId="176" fontId="4" fillId="0" borderId="0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/>
    </xf>
    <xf numFmtId="49" fontId="9" fillId="0" borderId="2" xfId="1" applyNumberFormat="1" applyFont="1" applyFill="1" applyBorder="1" applyAlignment="1">
      <alignment horizontal="center" vertical="center"/>
    </xf>
    <xf numFmtId="49" fontId="9" fillId="0" borderId="3" xfId="1" applyNumberFormat="1" applyFont="1" applyFill="1" applyBorder="1" applyAlignment="1">
      <alignment horizontal="center" vertical="center"/>
    </xf>
    <xf numFmtId="49" fontId="9" fillId="0" borderId="1" xfId="1" applyNumberFormat="1" applyFont="1" applyFill="1" applyBorder="1" applyAlignment="1">
      <alignment horizontal="center" vertical="center"/>
    </xf>
    <xf numFmtId="49" fontId="9" fillId="0" borderId="2" xfId="1" applyNumberFormat="1" applyFont="1" applyFill="1" applyBorder="1" applyAlignment="1">
      <alignment horizontal="center" vertical="center" wrapText="1"/>
    </xf>
    <xf numFmtId="49" fontId="9" fillId="0" borderId="11" xfId="1" applyNumberFormat="1" applyFont="1" applyFill="1" applyBorder="1" applyAlignment="1">
      <alignment horizontal="center" vertical="center"/>
    </xf>
    <xf numFmtId="49" fontId="9" fillId="0" borderId="8" xfId="1" applyNumberFormat="1" applyFont="1" applyFill="1" applyBorder="1" applyAlignment="1">
      <alignment horizontal="center" vertical="center"/>
    </xf>
    <xf numFmtId="49" fontId="9" fillId="0" borderId="4" xfId="1" applyNumberFormat="1" applyFont="1" applyFill="1" applyBorder="1" applyAlignment="1">
      <alignment horizontal="center" vertical="center"/>
    </xf>
    <xf numFmtId="49" fontId="9" fillId="0" borderId="5" xfId="1" applyNumberFormat="1" applyFont="1" applyFill="1" applyBorder="1" applyAlignment="1">
      <alignment horizontal="center" vertical="center"/>
    </xf>
    <xf numFmtId="49" fontId="9" fillId="0" borderId="6" xfId="1" applyNumberFormat="1" applyFont="1" applyFill="1" applyBorder="1" applyAlignment="1">
      <alignment horizontal="center" vertical="center"/>
    </xf>
    <xf numFmtId="49" fontId="9" fillId="0" borderId="9" xfId="1" applyNumberFormat="1" applyFont="1" applyFill="1" applyBorder="1" applyAlignment="1">
      <alignment horizontal="center" vertical="center"/>
    </xf>
    <xf numFmtId="49" fontId="9" fillId="0" borderId="10" xfId="1" applyNumberFormat="1" applyFont="1" applyFill="1" applyBorder="1" applyAlignment="1">
      <alignment horizontal="center" vertical="center"/>
    </xf>
    <xf numFmtId="49" fontId="9" fillId="0" borderId="9" xfId="1" applyNumberFormat="1" applyFont="1" applyFill="1" applyBorder="1" applyAlignment="1">
      <alignment horizontal="center" vertical="center" wrapText="1"/>
    </xf>
    <xf numFmtId="0" fontId="9" fillId="0" borderId="12" xfId="1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horizontal="center" vertical="center"/>
    </xf>
    <xf numFmtId="49" fontId="9" fillId="0" borderId="12" xfId="1" applyNumberFormat="1" applyFont="1" applyFill="1" applyBorder="1" applyAlignment="1">
      <alignment horizontal="center" vertical="center" wrapText="1"/>
    </xf>
    <xf numFmtId="49" fontId="9" fillId="0" borderId="13" xfId="1" applyNumberFormat="1" applyFont="1" applyFill="1" applyBorder="1" applyAlignment="1">
      <alignment horizontal="center" vertical="center" wrapText="1"/>
    </xf>
    <xf numFmtId="49" fontId="9" fillId="0" borderId="13" xfId="1" applyNumberFormat="1" applyFont="1" applyFill="1" applyBorder="1" applyAlignment="1">
      <alignment horizontal="center" vertical="center"/>
    </xf>
    <xf numFmtId="49" fontId="9" fillId="0" borderId="14" xfId="1" applyNumberFormat="1" applyFont="1" applyFill="1" applyBorder="1" applyAlignment="1">
      <alignment horizontal="center" vertical="center"/>
    </xf>
    <xf numFmtId="49" fontId="9" fillId="0" borderId="12" xfId="1" applyNumberFormat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left" vertical="center"/>
    </xf>
    <xf numFmtId="49" fontId="9" fillId="0" borderId="14" xfId="1" applyNumberFormat="1" applyFont="1" applyFill="1" applyBorder="1" applyAlignment="1">
      <alignment horizontal="center" vertical="center" wrapText="1"/>
    </xf>
    <xf numFmtId="0" fontId="4" fillId="0" borderId="0" xfId="350" applyFont="1" applyFill="1" applyAlignment="1">
      <alignment horizontal="center" vertical="center"/>
    </xf>
    <xf numFmtId="0" fontId="9" fillId="0" borderId="1" xfId="350" applyFont="1" applyFill="1" applyBorder="1" applyAlignment="1">
      <alignment horizontal="center" vertical="center" wrapText="1"/>
    </xf>
    <xf numFmtId="0" fontId="9" fillId="0" borderId="7" xfId="350" applyFont="1" applyFill="1" applyBorder="1" applyAlignment="1">
      <alignment horizontal="center" vertical="center"/>
    </xf>
    <xf numFmtId="0" fontId="9" fillId="0" borderId="10" xfId="350" applyFont="1" applyFill="1" applyBorder="1" applyAlignment="1">
      <alignment horizontal="center" vertical="center"/>
    </xf>
    <xf numFmtId="49" fontId="9" fillId="0" borderId="4" xfId="350" applyNumberFormat="1" applyFont="1" applyFill="1" applyBorder="1" applyAlignment="1">
      <alignment horizontal="center" vertical="center"/>
    </xf>
    <xf numFmtId="49" fontId="9" fillId="0" borderId="5" xfId="350" applyNumberFormat="1" applyFont="1" applyFill="1" applyBorder="1" applyAlignment="1">
      <alignment horizontal="center" vertical="center"/>
    </xf>
    <xf numFmtId="49" fontId="9" fillId="0" borderId="6" xfId="350" applyNumberFormat="1" applyFont="1" applyFill="1" applyBorder="1" applyAlignment="1">
      <alignment horizontal="center" vertical="center"/>
    </xf>
    <xf numFmtId="49" fontId="9" fillId="0" borderId="2" xfId="350" applyNumberFormat="1" applyFont="1" applyFill="1" applyBorder="1" applyAlignment="1">
      <alignment horizontal="center" vertical="center" wrapText="1"/>
    </xf>
    <xf numFmtId="49" fontId="9" fillId="0" borderId="11" xfId="350" applyNumberFormat="1" applyFont="1" applyFill="1" applyBorder="1" applyAlignment="1">
      <alignment horizontal="center" vertical="center"/>
    </xf>
    <xf numFmtId="49" fontId="9" fillId="0" borderId="8" xfId="350" applyNumberFormat="1" applyFont="1" applyFill="1" applyBorder="1" applyAlignment="1">
      <alignment horizontal="center" vertical="center"/>
    </xf>
    <xf numFmtId="49" fontId="9" fillId="0" borderId="15" xfId="350" applyNumberFormat="1" applyFont="1" applyFill="1" applyBorder="1" applyAlignment="1">
      <alignment horizontal="center" vertical="center" wrapText="1"/>
    </xf>
    <xf numFmtId="49" fontId="9" fillId="0" borderId="16" xfId="350" applyNumberFormat="1" applyFont="1" applyFill="1" applyBorder="1" applyAlignment="1">
      <alignment horizontal="center" vertical="center" wrapText="1"/>
    </xf>
    <xf numFmtId="49" fontId="9" fillId="0" borderId="7" xfId="350" applyNumberFormat="1" applyFont="1" applyFill="1" applyBorder="1" applyAlignment="1">
      <alignment horizontal="center" wrapText="1"/>
    </xf>
    <xf numFmtId="49" fontId="9" fillId="0" borderId="10" xfId="350" applyNumberFormat="1" applyFont="1" applyFill="1" applyBorder="1" applyAlignment="1">
      <alignment horizontal="center"/>
    </xf>
    <xf numFmtId="49" fontId="9" fillId="0" borderId="16" xfId="350" applyNumberFormat="1" applyFont="1" applyFill="1" applyBorder="1" applyAlignment="1">
      <alignment horizontal="center" wrapText="1"/>
    </xf>
    <xf numFmtId="49" fontId="9" fillId="0" borderId="19" xfId="350" quotePrefix="1" applyNumberFormat="1" applyFont="1" applyFill="1" applyBorder="1" applyAlignment="1">
      <alignment horizontal="center"/>
    </xf>
    <xf numFmtId="3" fontId="9" fillId="0" borderId="3" xfId="350" applyNumberFormat="1" applyFont="1" applyFill="1" applyBorder="1" applyAlignment="1">
      <alignment horizontal="left" vertical="center" wrapText="1"/>
    </xf>
    <xf numFmtId="0" fontId="9" fillId="0" borderId="3" xfId="350" applyFont="1" applyFill="1" applyBorder="1" applyAlignment="1">
      <alignment horizontal="right" vertical="center" wrapText="1"/>
    </xf>
    <xf numFmtId="0" fontId="9" fillId="0" borderId="3" xfId="350" applyFont="1" applyFill="1" applyBorder="1" applyAlignment="1">
      <alignment horizontal="right" vertical="center"/>
    </xf>
    <xf numFmtId="49" fontId="9" fillId="0" borderId="19" xfId="350" applyNumberFormat="1" applyFont="1" applyFill="1" applyBorder="1" applyAlignment="1">
      <alignment horizontal="center" wrapText="1"/>
    </xf>
    <xf numFmtId="49" fontId="11" fillId="0" borderId="16" xfId="350" applyNumberFormat="1" applyFont="1" applyFill="1" applyBorder="1" applyAlignment="1">
      <alignment horizontal="center" wrapText="1"/>
    </xf>
    <xf numFmtId="49" fontId="11" fillId="0" borderId="19" xfId="350" applyNumberFormat="1" applyFont="1" applyFill="1" applyBorder="1" applyAlignment="1">
      <alignment horizontal="center" wrapText="1"/>
    </xf>
    <xf numFmtId="49" fontId="9" fillId="0" borderId="19" xfId="350" applyNumberFormat="1" applyFont="1" applyFill="1" applyBorder="1" applyAlignment="1">
      <alignment horizontal="center"/>
    </xf>
    <xf numFmtId="49" fontId="9" fillId="0" borderId="16" xfId="350" applyNumberFormat="1" applyFont="1" applyFill="1" applyBorder="1" applyAlignment="1">
      <alignment horizontal="center" vertical="center"/>
    </xf>
    <xf numFmtId="49" fontId="9" fillId="0" borderId="18" xfId="350" applyNumberFormat="1" applyFont="1" applyFill="1" applyBorder="1" applyAlignment="1">
      <alignment horizontal="center" vertical="center" wrapText="1"/>
    </xf>
    <xf numFmtId="49" fontId="9" fillId="0" borderId="7" xfId="350" applyNumberFormat="1" applyFont="1" applyFill="1" applyBorder="1" applyAlignment="1">
      <alignment horizontal="center" vertical="center"/>
    </xf>
    <xf numFmtId="49" fontId="11" fillId="0" borderId="11" xfId="350" applyNumberFormat="1" applyFont="1" applyFill="1" applyBorder="1" applyAlignment="1">
      <alignment horizontal="center" wrapText="1"/>
    </xf>
    <xf numFmtId="49" fontId="11" fillId="0" borderId="8" xfId="350" applyNumberFormat="1" applyFont="1" applyFill="1" applyBorder="1" applyAlignment="1">
      <alignment horizontal="center"/>
    </xf>
    <xf numFmtId="0" fontId="11" fillId="0" borderId="3" xfId="350" applyFont="1" applyFill="1" applyBorder="1" applyAlignment="1">
      <alignment horizontal="left" vertical="center" wrapText="1"/>
    </xf>
    <xf numFmtId="0" fontId="11" fillId="0" borderId="3" xfId="350" applyFont="1" applyFill="1" applyBorder="1" applyAlignment="1">
      <alignment horizontal="right" vertical="top" wrapText="1"/>
    </xf>
    <xf numFmtId="0" fontId="97" fillId="0" borderId="0" xfId="314" applyFont="1" applyFill="1" applyAlignment="1">
      <alignment horizontal="center" vertical="center"/>
    </xf>
    <xf numFmtId="0" fontId="4" fillId="0" borderId="0" xfId="350" applyNumberFormat="1" applyFont="1" applyFill="1" applyBorder="1" applyAlignment="1">
      <alignment horizontal="center" vertical="center"/>
    </xf>
    <xf numFmtId="0" fontId="9" fillId="0" borderId="21" xfId="350" applyFont="1" applyFill="1" applyBorder="1" applyAlignment="1">
      <alignment horizontal="right"/>
    </xf>
    <xf numFmtId="49" fontId="11" fillId="0" borderId="1" xfId="350" applyNumberFormat="1" applyFont="1" applyFill="1" applyBorder="1" applyAlignment="1">
      <alignment horizontal="center" vertical="center" wrapText="1"/>
    </xf>
    <xf numFmtId="49" fontId="11" fillId="0" borderId="7" xfId="350" applyNumberFormat="1" applyFont="1" applyFill="1" applyBorder="1" applyAlignment="1">
      <alignment horizontal="center" vertical="center"/>
    </xf>
    <xf numFmtId="49" fontId="11" fillId="0" borderId="10" xfId="350" applyNumberFormat="1" applyFont="1" applyFill="1" applyBorder="1" applyAlignment="1">
      <alignment horizontal="center" vertical="center"/>
    </xf>
    <xf numFmtId="49" fontId="11" fillId="0" borderId="2" xfId="350" applyNumberFormat="1" applyFont="1" applyFill="1" applyBorder="1" applyAlignment="1">
      <alignment horizontal="center" vertical="center"/>
    </xf>
    <xf numFmtId="49" fontId="11" fillId="0" borderId="3" xfId="350" applyNumberFormat="1" applyFont="1" applyFill="1" applyBorder="1" applyAlignment="1">
      <alignment horizontal="center" vertical="center"/>
    </xf>
    <xf numFmtId="49" fontId="11" fillId="0" borderId="1" xfId="350" applyNumberFormat="1" applyFont="1" applyFill="1" applyBorder="1" applyAlignment="1">
      <alignment horizontal="center" vertical="center"/>
    </xf>
    <xf numFmtId="49" fontId="11" fillId="0" borderId="4" xfId="350" applyNumberFormat="1" applyFont="1" applyFill="1" applyBorder="1" applyAlignment="1">
      <alignment horizontal="center" vertical="center" wrapText="1"/>
    </xf>
    <xf numFmtId="49" fontId="11" fillId="0" borderId="5" xfId="350" applyNumberFormat="1" applyFont="1" applyFill="1" applyBorder="1" applyAlignment="1">
      <alignment horizontal="center" vertical="center" wrapText="1"/>
    </xf>
    <xf numFmtId="49" fontId="11" fillId="0" borderId="6" xfId="350" applyNumberFormat="1" applyFont="1" applyFill="1" applyBorder="1" applyAlignment="1">
      <alignment horizontal="center" vertical="center" wrapText="1"/>
    </xf>
    <xf numFmtId="49" fontId="13" fillId="0" borderId="2" xfId="350" applyNumberFormat="1" applyFont="1" applyFill="1" applyBorder="1" applyAlignment="1">
      <alignment horizontal="center" vertical="center" wrapText="1"/>
    </xf>
    <xf numFmtId="49" fontId="13" fillId="0" borderId="11" xfId="350" applyNumberFormat="1" applyFont="1" applyFill="1" applyBorder="1" applyAlignment="1">
      <alignment horizontal="center" vertical="center"/>
    </xf>
    <xf numFmtId="49" fontId="13" fillId="0" borderId="8" xfId="350" applyNumberFormat="1" applyFont="1" applyFill="1" applyBorder="1" applyAlignment="1">
      <alignment horizontal="center" vertical="center"/>
    </xf>
    <xf numFmtId="49" fontId="11" fillId="0" borderId="19" xfId="350" applyNumberFormat="1" applyFont="1" applyFill="1" applyBorder="1" applyAlignment="1">
      <alignment horizontal="center"/>
    </xf>
    <xf numFmtId="0" fontId="9" fillId="0" borderId="0" xfId="351" applyFont="1" applyFill="1" applyBorder="1" applyAlignment="1">
      <alignment horizontal="left" vertical="center"/>
    </xf>
    <xf numFmtId="0" fontId="4" fillId="0" borderId="0" xfId="351" applyFont="1" applyFill="1" applyAlignment="1">
      <alignment horizontal="center" vertical="center"/>
    </xf>
    <xf numFmtId="197" fontId="4" fillId="0" borderId="0" xfId="351" applyNumberFormat="1" applyFont="1" applyFill="1" applyAlignment="1">
      <alignment horizontal="center" vertical="center"/>
    </xf>
    <xf numFmtId="0" fontId="9" fillId="0" borderId="1" xfId="351" applyFont="1" applyFill="1" applyBorder="1" applyAlignment="1">
      <alignment horizontal="center" vertical="center" wrapText="1"/>
    </xf>
    <xf numFmtId="0" fontId="9" fillId="0" borderId="7" xfId="351" applyFont="1" applyFill="1" applyBorder="1" applyAlignment="1">
      <alignment horizontal="center" vertical="center" wrapText="1"/>
    </xf>
    <xf numFmtId="0" fontId="9" fillId="0" borderId="10" xfId="351" applyFont="1" applyFill="1" applyBorder="1" applyAlignment="1">
      <alignment horizontal="center" vertical="center"/>
    </xf>
    <xf numFmtId="49" fontId="9" fillId="0" borderId="2" xfId="351" applyNumberFormat="1" applyFont="1" applyFill="1" applyBorder="1" applyAlignment="1">
      <alignment horizontal="center" vertical="center"/>
    </xf>
    <xf numFmtId="49" fontId="9" fillId="0" borderId="3" xfId="351" applyNumberFormat="1" applyFont="1" applyFill="1" applyBorder="1" applyAlignment="1">
      <alignment horizontal="center" vertical="center"/>
    </xf>
    <xf numFmtId="49" fontId="9" fillId="0" borderId="1" xfId="351" applyNumberFormat="1" applyFont="1" applyFill="1" applyBorder="1" applyAlignment="1">
      <alignment horizontal="center" vertical="center"/>
    </xf>
    <xf numFmtId="49" fontId="9" fillId="0" borderId="41" xfId="351" applyNumberFormat="1" applyFont="1" applyFill="1" applyBorder="1" applyAlignment="1">
      <alignment horizontal="center" vertical="center"/>
    </xf>
    <xf numFmtId="49" fontId="9" fillId="0" borderId="2" xfId="351" applyNumberFormat="1" applyFont="1" applyFill="1" applyBorder="1" applyAlignment="1">
      <alignment horizontal="center" vertical="center" wrapText="1"/>
    </xf>
    <xf numFmtId="49" fontId="9" fillId="0" borderId="11" xfId="351" applyNumberFormat="1" applyFont="1" applyFill="1" applyBorder="1" applyAlignment="1">
      <alignment horizontal="center" vertical="center" wrapText="1"/>
    </xf>
    <xf numFmtId="49" fontId="9" fillId="0" borderId="8" xfId="351" applyNumberFormat="1" applyFont="1" applyFill="1" applyBorder="1" applyAlignment="1">
      <alignment horizontal="center" vertical="center"/>
    </xf>
  </cellXfs>
  <cellStyles count="381">
    <cellStyle name="&quot;" xfId="2"/>
    <cellStyle name="&quot; 2" xfId="3"/>
    <cellStyle name="&quot;_도로교통공단(110803)" xfId="4"/>
    <cellStyle name="&quot;_도로교통공단(110803) 2" xfId="5"/>
    <cellStyle name="??&amp;O?&amp;H?_x0008__x000f__x0007_?_x0007__x0001__x0001_" xfId="6"/>
    <cellStyle name="??&amp;O?&amp;H?_x0008__x000f__x0007_?_x0007__x0001__x0001_ 2" xfId="7"/>
    <cellStyle name="??&amp;O?&amp;H?_x0008_??_x0007__x0001__x0001_" xfId="8"/>
    <cellStyle name="??&amp;O?&amp;H?_x0008_??_x0007__x0001__x0001_ 2" xfId="9"/>
    <cellStyle name="?W?_laroux" xfId="10"/>
    <cellStyle name="_Book1" xfId="11"/>
    <cellStyle name="_Book1 2" xfId="12"/>
    <cellStyle name="’E‰Y [0.00]_laroux" xfId="13"/>
    <cellStyle name="’E‰Y_laroux" xfId="14"/>
    <cellStyle name="20% - 강조색1 2" xfId="15"/>
    <cellStyle name="20% - 강조색1 2 2" xfId="353"/>
    <cellStyle name="20% - 강조색1 3" xfId="16"/>
    <cellStyle name="20% - 강조색1 3 2" xfId="354"/>
    <cellStyle name="20% - 강조색1 4" xfId="17"/>
    <cellStyle name="20% - 강조색2 2" xfId="18"/>
    <cellStyle name="20% - 강조색2 2 2" xfId="355"/>
    <cellStyle name="20% - 강조색2 3" xfId="19"/>
    <cellStyle name="20% - 강조색2 3 2" xfId="356"/>
    <cellStyle name="20% - 강조색2 4" xfId="20"/>
    <cellStyle name="20% - 강조색3 2" xfId="21"/>
    <cellStyle name="20% - 강조색3 2 2" xfId="357"/>
    <cellStyle name="20% - 강조색3 3" xfId="22"/>
    <cellStyle name="20% - 강조색3 3 2" xfId="358"/>
    <cellStyle name="20% - 강조색3 4" xfId="23"/>
    <cellStyle name="20% - 강조색4 2" xfId="24"/>
    <cellStyle name="20% - 강조색4 2 2" xfId="359"/>
    <cellStyle name="20% - 강조색4 3" xfId="25"/>
    <cellStyle name="20% - 강조색4 3 2" xfId="360"/>
    <cellStyle name="20% - 강조색4 4" xfId="26"/>
    <cellStyle name="20% - 강조색5 2" xfId="27"/>
    <cellStyle name="20% - 강조색5 2 2" xfId="361"/>
    <cellStyle name="20% - 강조색5 3" xfId="28"/>
    <cellStyle name="20% - 강조색5 3 2" xfId="362"/>
    <cellStyle name="20% - 강조색5 4" xfId="29"/>
    <cellStyle name="20% - 강조색6 2" xfId="30"/>
    <cellStyle name="20% - 강조색6 2 2" xfId="363"/>
    <cellStyle name="20% - 강조색6 3" xfId="31"/>
    <cellStyle name="20% - 강조색6 3 2" xfId="364"/>
    <cellStyle name="20% - 강조색6 4" xfId="32"/>
    <cellStyle name="40% - 강조색1 2" xfId="33"/>
    <cellStyle name="40% - 강조색1 2 2" xfId="365"/>
    <cellStyle name="40% - 강조색1 3" xfId="34"/>
    <cellStyle name="40% - 강조색1 3 2" xfId="366"/>
    <cellStyle name="40% - 강조색1 4" xfId="35"/>
    <cellStyle name="40% - 강조색2 2" xfId="36"/>
    <cellStyle name="40% - 강조색2 2 2" xfId="367"/>
    <cellStyle name="40% - 강조색2 3" xfId="37"/>
    <cellStyle name="40% - 강조색2 3 2" xfId="368"/>
    <cellStyle name="40% - 강조색2 4" xfId="38"/>
    <cellStyle name="40% - 강조색3 2" xfId="39"/>
    <cellStyle name="40% - 강조색3 2 2" xfId="369"/>
    <cellStyle name="40% - 강조색3 3" xfId="40"/>
    <cellStyle name="40% - 강조색3 3 2" xfId="370"/>
    <cellStyle name="40% - 강조색3 4" xfId="41"/>
    <cellStyle name="40% - 강조색4 2" xfId="42"/>
    <cellStyle name="40% - 강조색4 2 2" xfId="371"/>
    <cellStyle name="40% - 강조색4 3" xfId="43"/>
    <cellStyle name="40% - 강조색4 3 2" xfId="372"/>
    <cellStyle name="40% - 강조색4 4" xfId="44"/>
    <cellStyle name="40% - 강조색5 2" xfId="45"/>
    <cellStyle name="40% - 강조색5 2 2" xfId="373"/>
    <cellStyle name="40% - 강조색5 3" xfId="46"/>
    <cellStyle name="40% - 강조색5 3 2" xfId="374"/>
    <cellStyle name="40% - 강조색5 4" xfId="47"/>
    <cellStyle name="40% - 강조색6 2" xfId="48"/>
    <cellStyle name="40% - 강조색6 2 2" xfId="375"/>
    <cellStyle name="40% - 강조색6 3" xfId="49"/>
    <cellStyle name="40% - 강조색6 3 2" xfId="376"/>
    <cellStyle name="40% - 강조색6 4" xfId="50"/>
    <cellStyle name="60% - 강조색1 2" xfId="51"/>
    <cellStyle name="60% - 강조색1 3" xfId="52"/>
    <cellStyle name="60% - 강조색1 4" xfId="53"/>
    <cellStyle name="60% - 강조색2 2" xfId="54"/>
    <cellStyle name="60% - 강조색2 3" xfId="55"/>
    <cellStyle name="60% - 강조색2 4" xfId="56"/>
    <cellStyle name="60% - 강조색3 2" xfId="57"/>
    <cellStyle name="60% - 강조색3 3" xfId="58"/>
    <cellStyle name="60% - 강조색3 4" xfId="59"/>
    <cellStyle name="60% - 강조색4 2" xfId="60"/>
    <cellStyle name="60% - 강조색4 3" xfId="61"/>
    <cellStyle name="60% - 강조색4 4" xfId="62"/>
    <cellStyle name="60% - 강조색5 2" xfId="63"/>
    <cellStyle name="60% - 강조색5 3" xfId="64"/>
    <cellStyle name="60% - 강조색5 4" xfId="65"/>
    <cellStyle name="60% - 강조색6 2" xfId="66"/>
    <cellStyle name="60% - 강조색6 3" xfId="67"/>
    <cellStyle name="60% - 강조색6 4" xfId="68"/>
    <cellStyle name="A¨­￠￢￠O [0]_INQUIRY ￠?￥i¨u¡AAⓒ￢Aⓒª " xfId="69"/>
    <cellStyle name="A¨­￠￢￠O_INQUIRY ￠?￥i¨u¡AAⓒ￢Aⓒª " xfId="70"/>
    <cellStyle name="AeE­ [0]_±a¼uAe½A " xfId="71"/>
    <cellStyle name="ÅëÈ­ [0]_INQUIRY ¿µ¾÷ÃßÁø " xfId="72"/>
    <cellStyle name="AeE­ [0]_INQUIRY ¿μ¾÷AßAø " xfId="73"/>
    <cellStyle name="AeE­_±a¼uAe½A " xfId="74"/>
    <cellStyle name="ÅëÈ­_INQUIRY ¿µ¾÷ÃßÁø " xfId="75"/>
    <cellStyle name="AeE­_INQUIRY ¿μ¾÷AßAø " xfId="76"/>
    <cellStyle name="AeE¡ⓒ [0]_INQUIRY ￠?￥i¨u¡AAⓒ￢Aⓒª " xfId="77"/>
    <cellStyle name="AeE¡ⓒ_INQUIRY ￠?￥i¨u¡AAⓒ￢Aⓒª " xfId="78"/>
    <cellStyle name="ALIGNMENT" xfId="79"/>
    <cellStyle name="ALIGNMENT 2" xfId="80"/>
    <cellStyle name="AÞ¸¶ [0]_±a¼uAe½A " xfId="81"/>
    <cellStyle name="ÄÞ¸¶ [0]_INQUIRY ¿µ¾÷ÃßÁø " xfId="82"/>
    <cellStyle name="AÞ¸¶ [0]_INQUIRY ¿μ¾÷AßAø " xfId="83"/>
    <cellStyle name="AÞ¸¶_±a¼uAe½A " xfId="84"/>
    <cellStyle name="ÄÞ¸¶_INQUIRY ¿µ¾÷ÃßÁø " xfId="85"/>
    <cellStyle name="AÞ¸¶_INQUIRY ¿μ¾÷AßAø " xfId="86"/>
    <cellStyle name="C_TITLE" xfId="87"/>
    <cellStyle name="C¡IA¨ª_¡ic¨u¡A¨￢I¨￢¡Æ AN¡Æe " xfId="88"/>
    <cellStyle name="C￥AØ_¿μ¾÷CoE² " xfId="89"/>
    <cellStyle name="Ç¥ÁØ_»ç¾÷ºÎº° ÃÑ°è " xfId="90"/>
    <cellStyle name="C￥AØ_≫c¾÷ºIº° AN°e " xfId="91"/>
    <cellStyle name="Ç¥ÁØ_5-1±¤°í " xfId="92"/>
    <cellStyle name="C￥AØ_Æi¼º¸RCA " xfId="93"/>
    <cellStyle name="Ç¥ÁØ_LRV " xfId="94"/>
    <cellStyle name="C￥AØ_page 2 " xfId="95"/>
    <cellStyle name="Ç¥ÁØ_page 2 " xfId="96"/>
    <cellStyle name="C￥AØ_page 2 _중앙연구소+용역인원사번_03.02.21" xfId="97"/>
    <cellStyle name="Ç¥ÁØ_page 2 _중앙연구소+용역인원사번_03.02.21" xfId="98"/>
    <cellStyle name="C￥AØ_PERSONAL" xfId="99"/>
    <cellStyle name="category" xfId="100"/>
    <cellStyle name="Comma [0]_ SG&amp;A Bridge " xfId="101"/>
    <cellStyle name="Comma_ SG&amp;A Bridge " xfId="102"/>
    <cellStyle name="Comma0" xfId="103"/>
    <cellStyle name="Curren?_x0012_퐀_x0017_?" xfId="104"/>
    <cellStyle name="Currency [0]_ SG&amp;A Bridge " xfId="105"/>
    <cellStyle name="Currency_ SG&amp;A Bridge " xfId="106"/>
    <cellStyle name="Currency0" xfId="107"/>
    <cellStyle name="Currency1" xfId="108"/>
    <cellStyle name="Date" xfId="109"/>
    <cellStyle name="Date 2" xfId="110"/>
    <cellStyle name="Date 2 2" xfId="111"/>
    <cellStyle name="Date 3" xfId="112"/>
    <cellStyle name="Date 4" xfId="113"/>
    <cellStyle name="Euro" xfId="114"/>
    <cellStyle name="Euro 2" xfId="115"/>
    <cellStyle name="Fixed" xfId="116"/>
    <cellStyle name="Fixed 2" xfId="117"/>
    <cellStyle name="Fixed 2 2" xfId="118"/>
    <cellStyle name="Fixed 3" xfId="119"/>
    <cellStyle name="Fixed 4" xfId="120"/>
    <cellStyle name="Grey" xfId="121"/>
    <cellStyle name="Grey 2" xfId="122"/>
    <cellStyle name="Grey 2 2" xfId="123"/>
    <cellStyle name="Grey 3" xfId="124"/>
    <cellStyle name="Grey 4" xfId="125"/>
    <cellStyle name="HEADER" xfId="126"/>
    <cellStyle name="Header1" xfId="127"/>
    <cellStyle name="Header1 2" xfId="128"/>
    <cellStyle name="Header1 2 2" xfId="129"/>
    <cellStyle name="Header1 3" xfId="130"/>
    <cellStyle name="Header2" xfId="131"/>
    <cellStyle name="Header2 2" xfId="132"/>
    <cellStyle name="Header2 2 2" xfId="133"/>
    <cellStyle name="Header2 3" xfId="134"/>
    <cellStyle name="Heading 1" xfId="135"/>
    <cellStyle name="Heading 2" xfId="136"/>
    <cellStyle name="HEADING1" xfId="137"/>
    <cellStyle name="HEADING1 2" xfId="138"/>
    <cellStyle name="HEADING1 2 2" xfId="139"/>
    <cellStyle name="HEADING1 3" xfId="140"/>
    <cellStyle name="HEADING2" xfId="141"/>
    <cellStyle name="HEADING2 2" xfId="142"/>
    <cellStyle name="HEADING2 2 2" xfId="143"/>
    <cellStyle name="HEADING2 3" xfId="144"/>
    <cellStyle name="Hyperlink_NEGS" xfId="145"/>
    <cellStyle name="Input [yellow]" xfId="146"/>
    <cellStyle name="Input [yellow] 2" xfId="147"/>
    <cellStyle name="Input [yellow] 2 2" xfId="148"/>
    <cellStyle name="Input [yellow] 3" xfId="149"/>
    <cellStyle name="Input [yellow] 4" xfId="150"/>
    <cellStyle name="Model" xfId="151"/>
    <cellStyle name="Normal - Style1" xfId="152"/>
    <cellStyle name="Normal - Style1 2" xfId="153"/>
    <cellStyle name="Normal - Style1 3" xfId="154"/>
    <cellStyle name="Normal_ SG&amp;A Bridge " xfId="155"/>
    <cellStyle name="NUM_" xfId="156"/>
    <cellStyle name="Œ…?æ맖?e [0.00]_laroux" xfId="157"/>
    <cellStyle name="Œ…?æ맖?e_laroux" xfId="158"/>
    <cellStyle name="Percent [2]" xfId="159"/>
    <cellStyle name="Percent [2] 2" xfId="160"/>
    <cellStyle name="Percent [2] 2 2" xfId="161"/>
    <cellStyle name="Percent [2] 3" xfId="162"/>
    <cellStyle name="R_TITLE" xfId="163"/>
    <cellStyle name="subhead" xfId="164"/>
    <cellStyle name="Total" xfId="165"/>
    <cellStyle name="Total 2" xfId="166"/>
    <cellStyle name="Total 2 2" xfId="167"/>
    <cellStyle name="Total 3" xfId="168"/>
    <cellStyle name="Total 4" xfId="169"/>
    <cellStyle name="UM" xfId="170"/>
    <cellStyle name="강조색1 2" xfId="171"/>
    <cellStyle name="강조색1 3" xfId="172"/>
    <cellStyle name="강조색1 4" xfId="173"/>
    <cellStyle name="강조색2 2" xfId="174"/>
    <cellStyle name="강조색2 3" xfId="175"/>
    <cellStyle name="강조색2 4" xfId="176"/>
    <cellStyle name="강조색3 2" xfId="177"/>
    <cellStyle name="강조색3 3" xfId="178"/>
    <cellStyle name="강조색3 4" xfId="179"/>
    <cellStyle name="강조색4 2" xfId="180"/>
    <cellStyle name="강조색4 3" xfId="181"/>
    <cellStyle name="강조색4 4" xfId="182"/>
    <cellStyle name="강조색5 2" xfId="183"/>
    <cellStyle name="강조색5 3" xfId="184"/>
    <cellStyle name="강조색5 4" xfId="185"/>
    <cellStyle name="강조색6 2" xfId="186"/>
    <cellStyle name="강조색6 3" xfId="187"/>
    <cellStyle name="강조색6 4" xfId="188"/>
    <cellStyle name="경고문 2" xfId="189"/>
    <cellStyle name="경고문 3" xfId="190"/>
    <cellStyle name="계산 2" xfId="191"/>
    <cellStyle name="계산 3" xfId="192"/>
    <cellStyle name="계산 4" xfId="193"/>
    <cellStyle name="고정소숫점" xfId="194"/>
    <cellStyle name="고정출력1" xfId="195"/>
    <cellStyle name="고정출력2" xfId="196"/>
    <cellStyle name="咬訌裝?INCOM1" xfId="197"/>
    <cellStyle name="咬訌裝?INCOM1 2" xfId="198"/>
    <cellStyle name="咬訌裝?INCOM10" xfId="199"/>
    <cellStyle name="咬訌裝?INCOM10 2" xfId="200"/>
    <cellStyle name="咬訌裝?INCOM2" xfId="201"/>
    <cellStyle name="咬訌裝?INCOM2 2" xfId="202"/>
    <cellStyle name="咬訌裝?INCOM3" xfId="203"/>
    <cellStyle name="咬訌裝?INCOM3 2" xfId="204"/>
    <cellStyle name="咬訌裝?INCOM4" xfId="205"/>
    <cellStyle name="咬訌裝?INCOM4 2" xfId="206"/>
    <cellStyle name="咬訌裝?INCOM5" xfId="207"/>
    <cellStyle name="咬訌裝?INCOM5 2" xfId="208"/>
    <cellStyle name="咬訌裝?INCOM6" xfId="209"/>
    <cellStyle name="咬訌裝?INCOM6 2" xfId="210"/>
    <cellStyle name="咬訌裝?INCOM7" xfId="211"/>
    <cellStyle name="咬訌裝?INCOM7 2" xfId="212"/>
    <cellStyle name="咬訌裝?INCOM8" xfId="213"/>
    <cellStyle name="咬訌裝?INCOM8 2" xfId="214"/>
    <cellStyle name="咬訌裝?INCOM9" xfId="215"/>
    <cellStyle name="咬訌裝?INCOM9 2" xfId="216"/>
    <cellStyle name="咬訌裝?PRIB11" xfId="217"/>
    <cellStyle name="咬訌裝?PRIB11 2" xfId="218"/>
    <cellStyle name="나쁨 2" xfId="219"/>
    <cellStyle name="나쁨 3" xfId="220"/>
    <cellStyle name="나쁨 4" xfId="221"/>
    <cellStyle name="날짜" xfId="222"/>
    <cellStyle name="달러" xfId="223"/>
    <cellStyle name="뒤에 오는 하이퍼링크_02(1).토지및기후" xfId="224"/>
    <cellStyle name="똿뗦먛귟 [0.00]_PRODUCT DETAIL Q1" xfId="225"/>
    <cellStyle name="똿뗦먛귟_PRODUCT DETAIL Q1" xfId="226"/>
    <cellStyle name="메모 2" xfId="227"/>
    <cellStyle name="메모 3" xfId="228"/>
    <cellStyle name="메모 4" xfId="229"/>
    <cellStyle name="믅됞 [0.00]_PRODUCT DETAIL Q1" xfId="230"/>
    <cellStyle name="믅됞_PRODUCT DETAIL Q1" xfId="231"/>
    <cellStyle name="바탕글" xfId="232"/>
    <cellStyle name="백분율 2" xfId="233"/>
    <cellStyle name="백분율 3" xfId="234"/>
    <cellStyle name="보통 2" xfId="235"/>
    <cellStyle name="보통 3" xfId="236"/>
    <cellStyle name="보통 4" xfId="237"/>
    <cellStyle name="뷭?_BOOKSHIP" xfId="238"/>
    <cellStyle name="설명 텍스트 2" xfId="239"/>
    <cellStyle name="설명 텍스트 3" xfId="240"/>
    <cellStyle name="셀 확인 2" xfId="241"/>
    <cellStyle name="셀 확인 3" xfId="242"/>
    <cellStyle name="셀 확인 4" xfId="243"/>
    <cellStyle name="숫자(R)" xfId="244"/>
    <cellStyle name="쉼표 [0]" xfId="380" builtinId="6"/>
    <cellStyle name="쉼표 [0] 2" xfId="245"/>
    <cellStyle name="쉼표 [0] 2 2" xfId="246"/>
    <cellStyle name="쉼표 [0] 2 2 2" xfId="247"/>
    <cellStyle name="쉼표 [0] 2 3" xfId="248"/>
    <cellStyle name="쉼표 [0] 3" xfId="249"/>
    <cellStyle name="쉼표 [0] 3 2" xfId="250"/>
    <cellStyle name="쉼표 [0] 4" xfId="251"/>
    <cellStyle name="쉼표 [0] 5" xfId="252"/>
    <cellStyle name="쉼표 [0] 6" xfId="253"/>
    <cellStyle name="쉼표 [0]_금융기관최종" xfId="352"/>
    <cellStyle name="스타일 1" xfId="254"/>
    <cellStyle name="스타일 1 2" xfId="255"/>
    <cellStyle name="스타일 1 2 2" xfId="256"/>
    <cellStyle name="스타일 1 3" xfId="257"/>
    <cellStyle name="스타일 1 4" xfId="258"/>
    <cellStyle name="연결된 셀 2" xfId="259"/>
    <cellStyle name="연결된 셀 3" xfId="260"/>
    <cellStyle name="요약 2" xfId="261"/>
    <cellStyle name="요약 3" xfId="262"/>
    <cellStyle name="일정_K200창정비 (2)" xfId="263"/>
    <cellStyle name="입력 2" xfId="264"/>
    <cellStyle name="입력 3" xfId="265"/>
    <cellStyle name="입력 4" xfId="266"/>
    <cellStyle name="자리수" xfId="267"/>
    <cellStyle name="자리수0" xfId="268"/>
    <cellStyle name="작은제목" xfId="269"/>
    <cellStyle name="제목 1 2" xfId="270"/>
    <cellStyle name="제목 1 3" xfId="271"/>
    <cellStyle name="제목 2 2" xfId="272"/>
    <cellStyle name="제목 2 3" xfId="273"/>
    <cellStyle name="제목 3 2" xfId="274"/>
    <cellStyle name="제목 3 3" xfId="275"/>
    <cellStyle name="제목 4 2" xfId="276"/>
    <cellStyle name="제목 4 3" xfId="277"/>
    <cellStyle name="제목 5" xfId="278"/>
    <cellStyle name="좋음 2" xfId="279"/>
    <cellStyle name="좋음 3" xfId="280"/>
    <cellStyle name="좋음 4" xfId="281"/>
    <cellStyle name="지정되지 않음" xfId="282"/>
    <cellStyle name="지정되지 않음 2" xfId="283"/>
    <cellStyle name="출력 2" xfId="284"/>
    <cellStyle name="출력 3" xfId="285"/>
    <cellStyle name="출력 4" xfId="286"/>
    <cellStyle name="콤마 " xfId="287"/>
    <cellStyle name="콤마 [0]" xfId="288"/>
    <cellStyle name="콤마_  종  합  " xfId="289"/>
    <cellStyle name="큰제목" xfId="290"/>
    <cellStyle name="퍼센트" xfId="291"/>
    <cellStyle name="퍼센트 2" xfId="292"/>
    <cellStyle name="표서식" xfId="293"/>
    <cellStyle name="표준" xfId="0" builtinId="0"/>
    <cellStyle name="표준 10" xfId="294"/>
    <cellStyle name="표준 10 2" xfId="295"/>
    <cellStyle name="표준 10 3" xfId="296"/>
    <cellStyle name="표준 11" xfId="297"/>
    <cellStyle name="표준 11 2" xfId="298"/>
    <cellStyle name="표준 11 3" xfId="299"/>
    <cellStyle name="표준 12" xfId="300"/>
    <cellStyle name="표준 12 2" xfId="301"/>
    <cellStyle name="표준 12 3" xfId="302"/>
    <cellStyle name="표준 13" xfId="303"/>
    <cellStyle name="표준 13 2" xfId="304"/>
    <cellStyle name="표준 13 3" xfId="305"/>
    <cellStyle name="표준 14" xfId="306"/>
    <cellStyle name="표준 14 2" xfId="307"/>
    <cellStyle name="표준 14 3" xfId="308"/>
    <cellStyle name="표준 15" xfId="309"/>
    <cellStyle name="표준 15 2" xfId="310"/>
    <cellStyle name="표준 15 3" xfId="311"/>
    <cellStyle name="표준 16" xfId="312"/>
    <cellStyle name="표준 17" xfId="313"/>
    <cellStyle name="표준 18" xfId="314"/>
    <cellStyle name="표준 19" xfId="315"/>
    <cellStyle name="표준 2" xfId="316"/>
    <cellStyle name="표준 2 2" xfId="317"/>
    <cellStyle name="표준 2 3" xfId="318"/>
    <cellStyle name="표준 2 4" xfId="319"/>
    <cellStyle name="표준 2 5" xfId="320"/>
    <cellStyle name="표준 2 6" xfId="379"/>
    <cellStyle name="표준 3" xfId="321"/>
    <cellStyle name="표준 3 2" xfId="322"/>
    <cellStyle name="표준 3 2 2" xfId="323"/>
    <cellStyle name="표준 3 3" xfId="324"/>
    <cellStyle name="표준 3 4" xfId="325"/>
    <cellStyle name="표준 3 5" xfId="377"/>
    <cellStyle name="표준 4" xfId="326"/>
    <cellStyle name="표준 4 2" xfId="327"/>
    <cellStyle name="표준 4 2 2" xfId="328"/>
    <cellStyle name="표준 4 3" xfId="329"/>
    <cellStyle name="표준 4 4" xfId="330"/>
    <cellStyle name="표준 4 5" xfId="331"/>
    <cellStyle name="표준 5" xfId="332"/>
    <cellStyle name="표준 5 2" xfId="333"/>
    <cellStyle name="표준 5 3" xfId="334"/>
    <cellStyle name="표준 6" xfId="335"/>
    <cellStyle name="표준 6 2" xfId="336"/>
    <cellStyle name="표준 6 3" xfId="337"/>
    <cellStyle name="표준 7" xfId="338"/>
    <cellStyle name="표준 7 2" xfId="339"/>
    <cellStyle name="표준 7 3" xfId="340"/>
    <cellStyle name="표준 8" xfId="341"/>
    <cellStyle name="표준 8 2" xfId="342"/>
    <cellStyle name="표준 8 3" xfId="343"/>
    <cellStyle name="표준 9" xfId="344"/>
    <cellStyle name="표준 9 2" xfId="345"/>
    <cellStyle name="표준 9 3" xfId="346"/>
    <cellStyle name="표준_금융기관최종" xfId="350"/>
    <cellStyle name="표준_자치행정과2" xfId="351"/>
    <cellStyle name="표준_자치행정과2 2" xfId="378"/>
    <cellStyle name="표준_지역경제과4" xfId="1"/>
    <cellStyle name="합산" xfId="347"/>
    <cellStyle name="화폐기호" xfId="348"/>
    <cellStyle name="화폐기호0" xfId="3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32"/>
  <sheetViews>
    <sheetView showGridLines="0" tabSelected="1" view="pageBreakPreview" topLeftCell="A4" zoomScaleNormal="75" zoomScaleSheetLayoutView="100" workbookViewId="0">
      <selection activeCell="R28" sqref="R28"/>
    </sheetView>
  </sheetViews>
  <sheetFormatPr defaultRowHeight="15.75"/>
  <cols>
    <col min="1" max="1" width="10" style="71" customWidth="1"/>
    <col min="2" max="2" width="7.625" style="72" customWidth="1"/>
    <col min="3" max="3" width="9.75" style="73" customWidth="1"/>
    <col min="4" max="4" width="10.375" style="73" customWidth="1"/>
    <col min="5" max="6" width="9.625" style="73" customWidth="1"/>
    <col min="7" max="7" width="7.625" style="74" customWidth="1"/>
    <col min="8" max="9" width="9.625" style="73" customWidth="1"/>
    <col min="10" max="10" width="7.625" style="74" customWidth="1"/>
    <col min="11" max="12" width="9.625" style="73" customWidth="1"/>
    <col min="13" max="13" width="7.625" style="74" customWidth="1"/>
    <col min="14" max="15" width="9.625" style="73" customWidth="1"/>
    <col min="16" max="16" width="7.625" style="74" customWidth="1"/>
    <col min="17" max="18" width="9.625" style="73" customWidth="1"/>
    <col min="19" max="19" width="16.875" style="71" customWidth="1"/>
    <col min="20" max="20" width="16.5" style="71" customWidth="1"/>
    <col min="21" max="22" width="6.75" style="71" customWidth="1"/>
    <col min="23" max="24" width="8.625" style="71" customWidth="1"/>
    <col min="25" max="26" width="7.625" style="75" customWidth="1"/>
    <col min="27" max="27" width="9.625" style="73" customWidth="1"/>
    <col min="28" max="28" width="9.125" style="73" customWidth="1"/>
    <col min="29" max="30" width="8.5" style="76" customWidth="1"/>
    <col min="31" max="31" width="6.875" style="73" customWidth="1"/>
    <col min="32" max="32" width="8" style="73" customWidth="1"/>
    <col min="33" max="34" width="10.625" style="73" customWidth="1"/>
    <col min="35" max="36" width="9.5" style="73" bestFit="1" customWidth="1"/>
    <col min="37" max="37" width="8.625" style="76" customWidth="1"/>
    <col min="38" max="39" width="10.625" style="73" customWidth="1"/>
    <col min="40" max="40" width="16.875" style="71" customWidth="1"/>
    <col min="41" max="16384" width="9" style="73"/>
  </cols>
  <sheetData>
    <row r="1" spans="1:42" s="3" customFormat="1" ht="35.1" customHeight="1">
      <c r="A1" s="1"/>
      <c r="B1" s="2"/>
      <c r="G1" s="4"/>
      <c r="J1" s="4"/>
      <c r="M1" s="4"/>
      <c r="P1" s="4"/>
      <c r="S1" s="1"/>
      <c r="T1" s="1"/>
      <c r="U1" s="1"/>
      <c r="V1" s="1"/>
      <c r="W1" s="1"/>
      <c r="X1" s="1"/>
      <c r="Y1" s="5"/>
      <c r="Z1" s="5"/>
      <c r="AC1" s="6"/>
      <c r="AD1" s="6"/>
      <c r="AK1" s="6"/>
      <c r="AN1" s="1"/>
    </row>
    <row r="2" spans="1:42" s="7" customFormat="1" ht="20.25">
      <c r="B2" s="8"/>
      <c r="C2" s="8"/>
      <c r="D2" s="8" t="s">
        <v>0</v>
      </c>
      <c r="E2" s="8"/>
      <c r="F2" s="8"/>
      <c r="G2" s="8"/>
      <c r="H2" s="8"/>
      <c r="I2" s="8"/>
      <c r="J2" s="8"/>
      <c r="K2" s="8" t="s">
        <v>1</v>
      </c>
      <c r="L2" s="8"/>
      <c r="M2" s="8"/>
      <c r="N2" s="8"/>
      <c r="O2" s="8"/>
      <c r="P2" s="8"/>
      <c r="Q2" s="8"/>
      <c r="R2" s="8"/>
      <c r="S2" s="8"/>
      <c r="T2" s="8"/>
      <c r="U2" s="8"/>
      <c r="V2" s="8" t="s">
        <v>0</v>
      </c>
      <c r="W2" s="8"/>
      <c r="X2" s="8"/>
      <c r="Y2" s="8"/>
      <c r="Z2" s="8"/>
      <c r="AA2" s="8"/>
      <c r="AB2" s="8"/>
      <c r="AC2" s="223" t="s">
        <v>1</v>
      </c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9"/>
      <c r="AP2" s="9"/>
    </row>
    <row r="3" spans="1:42" s="13" customFormat="1" ht="12.75">
      <c r="A3" s="10"/>
      <c r="B3" s="11"/>
      <c r="C3" s="12"/>
      <c r="D3" s="12"/>
      <c r="G3" s="14"/>
      <c r="J3" s="14"/>
      <c r="M3" s="14"/>
      <c r="P3" s="14"/>
      <c r="S3" s="6"/>
      <c r="T3" s="6"/>
      <c r="U3" s="6"/>
      <c r="V3" s="6"/>
      <c r="W3" s="6"/>
      <c r="X3" s="6"/>
      <c r="Y3" s="15"/>
      <c r="Z3" s="15"/>
      <c r="AA3" s="16"/>
      <c r="AB3" s="1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2" s="22" customFormat="1" ht="14.25" thickBot="1">
      <c r="A4" s="17" t="s">
        <v>2</v>
      </c>
      <c r="B4" s="18"/>
      <c r="C4" s="17"/>
      <c r="D4" s="17"/>
      <c r="E4" s="17"/>
      <c r="F4" s="17"/>
      <c r="G4" s="18"/>
      <c r="H4" s="17"/>
      <c r="I4" s="17"/>
      <c r="J4" s="18"/>
      <c r="K4" s="17"/>
      <c r="L4" s="17"/>
      <c r="M4" s="18"/>
      <c r="N4" s="17"/>
      <c r="O4" s="17"/>
      <c r="P4" s="18"/>
      <c r="Q4" s="17"/>
      <c r="R4" s="17"/>
      <c r="S4" s="19" t="s">
        <v>3</v>
      </c>
      <c r="T4" s="19" t="s">
        <v>3</v>
      </c>
      <c r="U4" s="19"/>
      <c r="V4" s="19"/>
      <c r="W4" s="19"/>
      <c r="X4" s="19"/>
      <c r="Y4" s="20"/>
      <c r="Z4" s="20"/>
      <c r="AA4" s="17"/>
      <c r="AB4" s="17"/>
      <c r="AC4" s="21"/>
      <c r="AD4" s="21"/>
      <c r="AE4" s="17"/>
      <c r="AF4" s="17"/>
      <c r="AG4" s="17"/>
      <c r="AH4" s="17"/>
      <c r="AI4" s="17"/>
      <c r="AJ4" s="17"/>
      <c r="AK4" s="21"/>
      <c r="AL4" s="17"/>
      <c r="AM4" s="17"/>
      <c r="AN4" s="19" t="s">
        <v>3</v>
      </c>
    </row>
    <row r="5" spans="1:42" s="23" customFormat="1" ht="17.25" customHeight="1">
      <c r="A5" s="224" t="s">
        <v>4</v>
      </c>
      <c r="B5" s="227" t="s">
        <v>5</v>
      </c>
      <c r="C5" s="228"/>
      <c r="D5" s="228"/>
      <c r="E5" s="228"/>
      <c r="F5" s="229"/>
      <c r="G5" s="227" t="s">
        <v>6</v>
      </c>
      <c r="H5" s="228"/>
      <c r="I5" s="229"/>
      <c r="J5" s="227" t="s">
        <v>7</v>
      </c>
      <c r="K5" s="228"/>
      <c r="L5" s="229"/>
      <c r="M5" s="227" t="s">
        <v>8</v>
      </c>
      <c r="N5" s="228"/>
      <c r="O5" s="229"/>
      <c r="P5" s="227" t="s">
        <v>9</v>
      </c>
      <c r="Q5" s="228"/>
      <c r="R5" s="228"/>
      <c r="S5" s="230" t="s">
        <v>10</v>
      </c>
      <c r="T5" s="224" t="s">
        <v>4</v>
      </c>
      <c r="U5" s="233" t="s">
        <v>11</v>
      </c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5"/>
      <c r="AK5" s="227" t="s">
        <v>12</v>
      </c>
      <c r="AL5" s="228"/>
      <c r="AM5" s="229"/>
      <c r="AN5" s="230" t="s">
        <v>10</v>
      </c>
    </row>
    <row r="6" spans="1:42" s="23" customFormat="1" ht="27.75" customHeight="1">
      <c r="A6" s="225"/>
      <c r="B6" s="232" t="s">
        <v>13</v>
      </c>
      <c r="C6" s="236"/>
      <c r="D6" s="236"/>
      <c r="E6" s="236"/>
      <c r="F6" s="237"/>
      <c r="G6" s="232" t="s">
        <v>14</v>
      </c>
      <c r="H6" s="236"/>
      <c r="I6" s="237"/>
      <c r="J6" s="232" t="s">
        <v>15</v>
      </c>
      <c r="K6" s="236"/>
      <c r="L6" s="237"/>
      <c r="M6" s="232" t="s">
        <v>16</v>
      </c>
      <c r="N6" s="236"/>
      <c r="O6" s="237"/>
      <c r="P6" s="232" t="s">
        <v>17</v>
      </c>
      <c r="Q6" s="236"/>
      <c r="R6" s="236"/>
      <c r="S6" s="231"/>
      <c r="T6" s="225"/>
      <c r="U6" s="239" t="s">
        <v>18</v>
      </c>
      <c r="V6" s="240"/>
      <c r="W6" s="240"/>
      <c r="X6" s="241"/>
      <c r="Y6" s="242" t="s">
        <v>19</v>
      </c>
      <c r="Z6" s="243"/>
      <c r="AA6" s="244"/>
      <c r="AB6" s="245"/>
      <c r="AC6" s="246" t="s">
        <v>20</v>
      </c>
      <c r="AD6" s="244"/>
      <c r="AE6" s="244"/>
      <c r="AF6" s="245"/>
      <c r="AG6" s="244" t="s">
        <v>21</v>
      </c>
      <c r="AH6" s="244"/>
      <c r="AI6" s="244"/>
      <c r="AJ6" s="244"/>
      <c r="AK6" s="232" t="s">
        <v>22</v>
      </c>
      <c r="AL6" s="236"/>
      <c r="AM6" s="237"/>
      <c r="AN6" s="231"/>
    </row>
    <row r="7" spans="1:42" s="23" customFormat="1" ht="30.75" customHeight="1">
      <c r="A7" s="225"/>
      <c r="B7" s="24" t="s">
        <v>23</v>
      </c>
      <c r="C7" s="242" t="s">
        <v>24</v>
      </c>
      <c r="D7" s="243"/>
      <c r="E7" s="243"/>
      <c r="F7" s="248"/>
      <c r="G7" s="24" t="s">
        <v>23</v>
      </c>
      <c r="H7" s="243" t="s">
        <v>24</v>
      </c>
      <c r="I7" s="245"/>
      <c r="J7" s="24" t="s">
        <v>23</v>
      </c>
      <c r="K7" s="243" t="s">
        <v>24</v>
      </c>
      <c r="L7" s="245"/>
      <c r="M7" s="24" t="s">
        <v>23</v>
      </c>
      <c r="N7" s="243" t="s">
        <v>24</v>
      </c>
      <c r="O7" s="245"/>
      <c r="P7" s="24" t="s">
        <v>23</v>
      </c>
      <c r="Q7" s="243" t="s">
        <v>24</v>
      </c>
      <c r="R7" s="244"/>
      <c r="S7" s="231"/>
      <c r="T7" s="225"/>
      <c r="U7" s="25" t="s">
        <v>23</v>
      </c>
      <c r="V7" s="26" t="s">
        <v>25</v>
      </c>
      <c r="W7" s="238" t="s">
        <v>24</v>
      </c>
      <c r="X7" s="237"/>
      <c r="Y7" s="27" t="s">
        <v>23</v>
      </c>
      <c r="Z7" s="27" t="s">
        <v>25</v>
      </c>
      <c r="AA7" s="243" t="s">
        <v>24</v>
      </c>
      <c r="AB7" s="244"/>
      <c r="AC7" s="27" t="s">
        <v>23</v>
      </c>
      <c r="AD7" s="27" t="s">
        <v>25</v>
      </c>
      <c r="AE7" s="243" t="s">
        <v>24</v>
      </c>
      <c r="AF7" s="244"/>
      <c r="AG7" s="27" t="s">
        <v>23</v>
      </c>
      <c r="AH7" s="27" t="s">
        <v>25</v>
      </c>
      <c r="AI7" s="243" t="s">
        <v>24</v>
      </c>
      <c r="AJ7" s="244"/>
      <c r="AK7" s="27" t="s">
        <v>23</v>
      </c>
      <c r="AL7" s="243" t="s">
        <v>24</v>
      </c>
      <c r="AM7" s="244"/>
      <c r="AN7" s="231"/>
    </row>
    <row r="8" spans="1:42" s="23" customFormat="1" ht="27.75" customHeight="1">
      <c r="A8" s="225"/>
      <c r="B8" s="28"/>
      <c r="C8" s="29" t="s">
        <v>26</v>
      </c>
      <c r="D8" s="29" t="s">
        <v>27</v>
      </c>
      <c r="E8" s="29" t="s">
        <v>28</v>
      </c>
      <c r="F8" s="30" t="s">
        <v>29</v>
      </c>
      <c r="G8" s="28"/>
      <c r="H8" s="30" t="s">
        <v>26</v>
      </c>
      <c r="I8" s="30" t="s">
        <v>27</v>
      </c>
      <c r="J8" s="28"/>
      <c r="K8" s="30" t="s">
        <v>26</v>
      </c>
      <c r="L8" s="30" t="s">
        <v>27</v>
      </c>
      <c r="M8" s="28"/>
      <c r="N8" s="30" t="s">
        <v>26</v>
      </c>
      <c r="O8" s="30" t="s">
        <v>27</v>
      </c>
      <c r="P8" s="28"/>
      <c r="Q8" s="30" t="s">
        <v>26</v>
      </c>
      <c r="R8" s="31" t="s">
        <v>27</v>
      </c>
      <c r="S8" s="231"/>
      <c r="T8" s="225"/>
      <c r="U8" s="25"/>
      <c r="V8" s="26"/>
      <c r="W8" s="30" t="s">
        <v>26</v>
      </c>
      <c r="X8" s="30" t="s">
        <v>30</v>
      </c>
      <c r="Y8" s="32"/>
      <c r="Z8" s="32"/>
      <c r="AA8" s="30" t="s">
        <v>26</v>
      </c>
      <c r="AB8" s="30" t="s">
        <v>30</v>
      </c>
      <c r="AC8" s="25"/>
      <c r="AD8" s="25"/>
      <c r="AE8" s="33" t="s">
        <v>31</v>
      </c>
      <c r="AF8" s="30" t="s">
        <v>32</v>
      </c>
      <c r="AG8" s="25"/>
      <c r="AH8" s="25"/>
      <c r="AI8" s="33" t="s">
        <v>31</v>
      </c>
      <c r="AJ8" s="30" t="s">
        <v>32</v>
      </c>
      <c r="AK8" s="25"/>
      <c r="AL8" s="30" t="s">
        <v>26</v>
      </c>
      <c r="AM8" s="30" t="s">
        <v>27</v>
      </c>
      <c r="AN8" s="231"/>
    </row>
    <row r="9" spans="1:42" s="23" customFormat="1" ht="34.5" customHeight="1">
      <c r="A9" s="226"/>
      <c r="B9" s="34" t="s">
        <v>33</v>
      </c>
      <c r="C9" s="35" t="s">
        <v>34</v>
      </c>
      <c r="D9" s="36" t="s">
        <v>35</v>
      </c>
      <c r="E9" s="37" t="s">
        <v>36</v>
      </c>
      <c r="F9" s="37" t="s">
        <v>37</v>
      </c>
      <c r="G9" s="34" t="s">
        <v>33</v>
      </c>
      <c r="H9" s="35" t="s">
        <v>34</v>
      </c>
      <c r="I9" s="36" t="s">
        <v>35</v>
      </c>
      <c r="J9" s="34" t="s">
        <v>33</v>
      </c>
      <c r="K9" s="35" t="s">
        <v>34</v>
      </c>
      <c r="L9" s="36" t="s">
        <v>35</v>
      </c>
      <c r="M9" s="34" t="s">
        <v>33</v>
      </c>
      <c r="N9" s="35" t="s">
        <v>34</v>
      </c>
      <c r="O9" s="36" t="s">
        <v>35</v>
      </c>
      <c r="P9" s="34" t="s">
        <v>33</v>
      </c>
      <c r="Q9" s="35" t="s">
        <v>34</v>
      </c>
      <c r="R9" s="38" t="s">
        <v>35</v>
      </c>
      <c r="S9" s="232"/>
      <c r="T9" s="226"/>
      <c r="U9" s="39" t="s">
        <v>33</v>
      </c>
      <c r="V9" s="37" t="s">
        <v>37</v>
      </c>
      <c r="W9" s="35" t="s">
        <v>34</v>
      </c>
      <c r="X9" s="40" t="s">
        <v>38</v>
      </c>
      <c r="Y9" s="39" t="s">
        <v>33</v>
      </c>
      <c r="Z9" s="37" t="s">
        <v>37</v>
      </c>
      <c r="AA9" s="35" t="s">
        <v>34</v>
      </c>
      <c r="AB9" s="40" t="s">
        <v>38</v>
      </c>
      <c r="AC9" s="41" t="s">
        <v>33</v>
      </c>
      <c r="AD9" s="37" t="s">
        <v>37</v>
      </c>
      <c r="AE9" s="42" t="s">
        <v>34</v>
      </c>
      <c r="AF9" s="40" t="s">
        <v>38</v>
      </c>
      <c r="AG9" s="41" t="s">
        <v>33</v>
      </c>
      <c r="AH9" s="37" t="s">
        <v>37</v>
      </c>
      <c r="AI9" s="42" t="s">
        <v>34</v>
      </c>
      <c r="AJ9" s="40" t="s">
        <v>38</v>
      </c>
      <c r="AK9" s="39" t="s">
        <v>33</v>
      </c>
      <c r="AL9" s="35" t="s">
        <v>34</v>
      </c>
      <c r="AM9" s="35" t="s">
        <v>35</v>
      </c>
      <c r="AN9" s="232"/>
    </row>
    <row r="10" spans="1:42" s="49" customFormat="1" ht="32.25" customHeight="1">
      <c r="A10" s="43" t="s">
        <v>41</v>
      </c>
      <c r="B10" s="44">
        <v>5</v>
      </c>
      <c r="C10" s="44">
        <v>17071</v>
      </c>
      <c r="D10" s="44">
        <v>35758</v>
      </c>
      <c r="E10" s="44">
        <v>39424</v>
      </c>
      <c r="F10" s="44">
        <v>610</v>
      </c>
      <c r="G10" s="44">
        <v>1</v>
      </c>
      <c r="H10" s="44">
        <v>6086</v>
      </c>
      <c r="I10" s="44">
        <v>35758.1</v>
      </c>
      <c r="J10" s="44">
        <v>0</v>
      </c>
      <c r="K10" s="44">
        <v>0</v>
      </c>
      <c r="L10" s="44">
        <v>0</v>
      </c>
      <c r="M10" s="44">
        <v>0</v>
      </c>
      <c r="N10" s="44">
        <v>0</v>
      </c>
      <c r="O10" s="44">
        <v>0</v>
      </c>
      <c r="P10" s="44">
        <v>0</v>
      </c>
      <c r="Q10" s="44">
        <v>0</v>
      </c>
      <c r="R10" s="44">
        <v>0</v>
      </c>
      <c r="S10" s="45" t="s">
        <v>41</v>
      </c>
      <c r="T10" s="43" t="s">
        <v>41</v>
      </c>
      <c r="U10" s="46">
        <v>4</v>
      </c>
      <c r="V10" s="46">
        <v>610</v>
      </c>
      <c r="W10" s="46" t="s">
        <v>39</v>
      </c>
      <c r="X10" s="46" t="s">
        <v>40</v>
      </c>
      <c r="Y10" s="44">
        <v>3</v>
      </c>
      <c r="Z10" s="44">
        <v>563</v>
      </c>
      <c r="AA10" s="44">
        <v>10285</v>
      </c>
      <c r="AB10" s="44">
        <v>35812</v>
      </c>
      <c r="AC10" s="44">
        <v>1</v>
      </c>
      <c r="AD10" s="44">
        <v>47</v>
      </c>
      <c r="AE10" s="44">
        <v>700</v>
      </c>
      <c r="AF10" s="44">
        <v>3612</v>
      </c>
      <c r="AG10" s="44">
        <v>0</v>
      </c>
      <c r="AH10" s="44">
        <v>0</v>
      </c>
      <c r="AI10" s="44">
        <v>0</v>
      </c>
      <c r="AJ10" s="44">
        <v>0</v>
      </c>
      <c r="AK10" s="44">
        <v>0</v>
      </c>
      <c r="AL10" s="44">
        <v>0</v>
      </c>
      <c r="AM10" s="47">
        <v>0</v>
      </c>
      <c r="AN10" s="48" t="s">
        <v>41</v>
      </c>
    </row>
    <row r="11" spans="1:42" s="49" customFormat="1" ht="32.25" customHeight="1">
      <c r="A11" s="43" t="s">
        <v>42</v>
      </c>
      <c r="B11" s="44">
        <v>5</v>
      </c>
      <c r="C11" s="44">
        <v>17071</v>
      </c>
      <c r="D11" s="44">
        <v>35758</v>
      </c>
      <c r="E11" s="44">
        <v>39424</v>
      </c>
      <c r="F11" s="44">
        <v>610</v>
      </c>
      <c r="G11" s="44">
        <v>1</v>
      </c>
      <c r="H11" s="44">
        <v>6086</v>
      </c>
      <c r="I11" s="44">
        <v>35758.1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44">
        <v>0</v>
      </c>
      <c r="P11" s="44">
        <v>0</v>
      </c>
      <c r="Q11" s="44">
        <v>0</v>
      </c>
      <c r="R11" s="44">
        <v>0</v>
      </c>
      <c r="S11" s="45" t="s">
        <v>42</v>
      </c>
      <c r="T11" s="43" t="s">
        <v>42</v>
      </c>
      <c r="U11" s="46">
        <v>4</v>
      </c>
      <c r="V11" s="46">
        <v>610</v>
      </c>
      <c r="W11" s="46">
        <v>10985</v>
      </c>
      <c r="X11" s="46">
        <v>39424</v>
      </c>
      <c r="Y11" s="44">
        <v>3</v>
      </c>
      <c r="Z11" s="44">
        <v>563</v>
      </c>
      <c r="AA11" s="44">
        <v>10285</v>
      </c>
      <c r="AB11" s="44">
        <v>35812</v>
      </c>
      <c r="AC11" s="44">
        <v>1</v>
      </c>
      <c r="AD11" s="44">
        <v>47</v>
      </c>
      <c r="AE11" s="44">
        <v>7000</v>
      </c>
      <c r="AF11" s="44">
        <v>3612</v>
      </c>
      <c r="AG11" s="44">
        <v>0</v>
      </c>
      <c r="AH11" s="44">
        <v>0</v>
      </c>
      <c r="AI11" s="44">
        <v>0</v>
      </c>
      <c r="AJ11" s="44">
        <v>0</v>
      </c>
      <c r="AK11" s="44">
        <v>0</v>
      </c>
      <c r="AL11" s="44">
        <v>0</v>
      </c>
      <c r="AM11" s="47">
        <v>0</v>
      </c>
      <c r="AN11" s="48" t="s">
        <v>42</v>
      </c>
    </row>
    <row r="12" spans="1:42" s="49" customFormat="1" ht="32.25" customHeight="1">
      <c r="A12" s="43" t="s">
        <v>43</v>
      </c>
      <c r="B12" s="44">
        <v>5</v>
      </c>
      <c r="C12" s="44">
        <v>17071</v>
      </c>
      <c r="D12" s="44">
        <v>35758</v>
      </c>
      <c r="E12" s="44">
        <v>39424</v>
      </c>
      <c r="F12" s="44">
        <v>610</v>
      </c>
      <c r="G12" s="44">
        <v>1</v>
      </c>
      <c r="H12" s="44">
        <v>6086</v>
      </c>
      <c r="I12" s="44">
        <v>35758.1</v>
      </c>
      <c r="J12" s="44">
        <v>0</v>
      </c>
      <c r="K12" s="44">
        <v>0</v>
      </c>
      <c r="L12" s="44">
        <v>0</v>
      </c>
      <c r="M12" s="44">
        <v>0</v>
      </c>
      <c r="N12" s="44">
        <v>0</v>
      </c>
      <c r="O12" s="44">
        <v>0</v>
      </c>
      <c r="P12" s="44">
        <v>0</v>
      </c>
      <c r="Q12" s="44">
        <v>0</v>
      </c>
      <c r="R12" s="44">
        <v>0</v>
      </c>
      <c r="S12" s="45" t="s">
        <v>43</v>
      </c>
      <c r="T12" s="43" t="s">
        <v>43</v>
      </c>
      <c r="U12" s="46">
        <v>4</v>
      </c>
      <c r="V12" s="46">
        <v>610</v>
      </c>
      <c r="W12" s="46">
        <v>10985</v>
      </c>
      <c r="X12" s="46">
        <v>39424</v>
      </c>
      <c r="Y12" s="44">
        <v>3</v>
      </c>
      <c r="Z12" s="44">
        <v>563</v>
      </c>
      <c r="AA12" s="44">
        <v>10285</v>
      </c>
      <c r="AB12" s="44">
        <v>35812</v>
      </c>
      <c r="AC12" s="44">
        <v>1</v>
      </c>
      <c r="AD12" s="44">
        <v>47</v>
      </c>
      <c r="AE12" s="44">
        <v>7000</v>
      </c>
      <c r="AF12" s="44">
        <v>3612</v>
      </c>
      <c r="AG12" s="44">
        <v>0</v>
      </c>
      <c r="AH12" s="44">
        <v>0</v>
      </c>
      <c r="AI12" s="44">
        <v>0</v>
      </c>
      <c r="AJ12" s="44">
        <v>0</v>
      </c>
      <c r="AK12" s="44">
        <v>0</v>
      </c>
      <c r="AL12" s="44">
        <v>0</v>
      </c>
      <c r="AM12" s="47">
        <v>0</v>
      </c>
      <c r="AN12" s="48" t="s">
        <v>43</v>
      </c>
    </row>
    <row r="13" spans="1:42" s="49" customFormat="1" ht="32.25" customHeight="1">
      <c r="A13" s="43" t="s">
        <v>44</v>
      </c>
      <c r="B13" s="44">
        <v>5</v>
      </c>
      <c r="C13" s="44">
        <v>17071</v>
      </c>
      <c r="D13" s="44">
        <v>35758</v>
      </c>
      <c r="E13" s="44">
        <v>39424</v>
      </c>
      <c r="F13" s="44">
        <v>610</v>
      </c>
      <c r="G13" s="44">
        <v>1</v>
      </c>
      <c r="H13" s="44">
        <v>6086</v>
      </c>
      <c r="I13" s="44">
        <v>35758.1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4">
        <v>0</v>
      </c>
      <c r="Q13" s="44">
        <v>0</v>
      </c>
      <c r="R13" s="44">
        <v>0</v>
      </c>
      <c r="S13" s="45" t="s">
        <v>44</v>
      </c>
      <c r="T13" s="43" t="s">
        <v>44</v>
      </c>
      <c r="U13" s="46">
        <v>4</v>
      </c>
      <c r="V13" s="46">
        <v>610</v>
      </c>
      <c r="W13" s="46">
        <v>10985</v>
      </c>
      <c r="X13" s="46">
        <v>39424</v>
      </c>
      <c r="Y13" s="44">
        <v>3</v>
      </c>
      <c r="Z13" s="44">
        <v>563</v>
      </c>
      <c r="AA13" s="44">
        <v>10285</v>
      </c>
      <c r="AB13" s="44">
        <v>35812</v>
      </c>
      <c r="AC13" s="44">
        <v>1</v>
      </c>
      <c r="AD13" s="44">
        <v>47</v>
      </c>
      <c r="AE13" s="44">
        <v>7000</v>
      </c>
      <c r="AF13" s="44">
        <v>3612</v>
      </c>
      <c r="AG13" s="44">
        <v>0</v>
      </c>
      <c r="AH13" s="44">
        <v>0</v>
      </c>
      <c r="AI13" s="44">
        <v>0</v>
      </c>
      <c r="AJ13" s="44">
        <v>0</v>
      </c>
      <c r="AK13" s="44">
        <v>0</v>
      </c>
      <c r="AL13" s="44">
        <v>0</v>
      </c>
      <c r="AM13" s="47">
        <v>0</v>
      </c>
      <c r="AN13" s="48" t="s">
        <v>44</v>
      </c>
    </row>
    <row r="14" spans="1:42" s="49" customFormat="1" ht="32.25" customHeight="1">
      <c r="A14" s="43" t="s">
        <v>197</v>
      </c>
      <c r="B14" s="207">
        <v>5</v>
      </c>
      <c r="C14" s="207">
        <v>20354</v>
      </c>
      <c r="D14" s="207">
        <v>35758</v>
      </c>
      <c r="E14" s="207">
        <v>36180</v>
      </c>
      <c r="F14" s="207">
        <v>616</v>
      </c>
      <c r="G14" s="207">
        <v>1</v>
      </c>
      <c r="H14" s="207">
        <v>6086</v>
      </c>
      <c r="I14" s="207">
        <v>35758.1</v>
      </c>
      <c r="J14" s="207">
        <v>0</v>
      </c>
      <c r="K14" s="207">
        <v>0</v>
      </c>
      <c r="L14" s="207">
        <v>0</v>
      </c>
      <c r="M14" s="207">
        <v>0</v>
      </c>
      <c r="N14" s="207">
        <v>0</v>
      </c>
      <c r="O14" s="207">
        <v>0</v>
      </c>
      <c r="P14" s="207">
        <v>0</v>
      </c>
      <c r="Q14" s="207">
        <v>0</v>
      </c>
      <c r="R14" s="207">
        <v>0</v>
      </c>
      <c r="S14" s="45" t="s">
        <v>197</v>
      </c>
      <c r="T14" s="43" t="s">
        <v>197</v>
      </c>
      <c r="U14" s="208">
        <v>4</v>
      </c>
      <c r="V14" s="208">
        <v>616</v>
      </c>
      <c r="W14" s="208">
        <v>14268</v>
      </c>
      <c r="X14" s="208">
        <v>36180</v>
      </c>
      <c r="Y14" s="207">
        <v>3</v>
      </c>
      <c r="Z14" s="207">
        <v>569</v>
      </c>
      <c r="AA14" s="207">
        <v>13568</v>
      </c>
      <c r="AB14" s="207">
        <v>32568</v>
      </c>
      <c r="AC14" s="207">
        <v>1</v>
      </c>
      <c r="AD14" s="207">
        <v>47</v>
      </c>
      <c r="AE14" s="207">
        <v>700</v>
      </c>
      <c r="AF14" s="207">
        <v>3612</v>
      </c>
      <c r="AG14" s="207">
        <v>0</v>
      </c>
      <c r="AH14" s="207">
        <v>0</v>
      </c>
      <c r="AI14" s="207">
        <v>0</v>
      </c>
      <c r="AJ14" s="207">
        <v>0</v>
      </c>
      <c r="AK14" s="207">
        <v>0</v>
      </c>
      <c r="AL14" s="207">
        <v>0</v>
      </c>
      <c r="AM14" s="47">
        <v>0</v>
      </c>
      <c r="AN14" s="48" t="s">
        <v>197</v>
      </c>
    </row>
    <row r="15" spans="1:42" s="49" customFormat="1" ht="32.25" customHeight="1">
      <c r="A15" s="50" t="s">
        <v>198</v>
      </c>
      <c r="B15" s="51">
        <f>SUM(B16:B26)</f>
        <v>5</v>
      </c>
      <c r="C15" s="51">
        <f t="shared" ref="C15:R15" si="0">SUM(C16:C26)</f>
        <v>20354</v>
      </c>
      <c r="D15" s="51">
        <f t="shared" si="0"/>
        <v>35758</v>
      </c>
      <c r="E15" s="51">
        <f t="shared" si="0"/>
        <v>39984</v>
      </c>
      <c r="F15" s="51">
        <f t="shared" si="0"/>
        <v>666</v>
      </c>
      <c r="G15" s="51">
        <f t="shared" si="0"/>
        <v>1</v>
      </c>
      <c r="H15" s="51">
        <f t="shared" si="0"/>
        <v>6086</v>
      </c>
      <c r="I15" s="51">
        <f t="shared" si="0"/>
        <v>35758</v>
      </c>
      <c r="J15" s="51">
        <f t="shared" si="0"/>
        <v>0</v>
      </c>
      <c r="K15" s="51">
        <f t="shared" si="0"/>
        <v>0</v>
      </c>
      <c r="L15" s="51">
        <f t="shared" si="0"/>
        <v>0</v>
      </c>
      <c r="M15" s="51">
        <f t="shared" si="0"/>
        <v>0</v>
      </c>
      <c r="N15" s="51">
        <f t="shared" si="0"/>
        <v>0</v>
      </c>
      <c r="O15" s="51">
        <f t="shared" si="0"/>
        <v>0</v>
      </c>
      <c r="P15" s="51">
        <f t="shared" si="0"/>
        <v>0</v>
      </c>
      <c r="Q15" s="51">
        <f t="shared" si="0"/>
        <v>0</v>
      </c>
      <c r="R15" s="51">
        <f t="shared" si="0"/>
        <v>0</v>
      </c>
      <c r="S15" s="52" t="s">
        <v>198</v>
      </c>
      <c r="T15" s="50" t="s">
        <v>198</v>
      </c>
      <c r="U15" s="53">
        <f>SUM(U16:U26)</f>
        <v>5</v>
      </c>
      <c r="V15" s="53">
        <f t="shared" ref="V15:AM15" si="1">SUM(V16:V26)</f>
        <v>612</v>
      </c>
      <c r="W15" s="53">
        <f t="shared" si="1"/>
        <v>84968</v>
      </c>
      <c r="X15" s="53">
        <f t="shared" si="1"/>
        <v>71180</v>
      </c>
      <c r="Y15" s="53">
        <f t="shared" si="1"/>
        <v>3</v>
      </c>
      <c r="Z15" s="53">
        <f t="shared" si="1"/>
        <v>252</v>
      </c>
      <c r="AA15" s="53">
        <f t="shared" si="1"/>
        <v>14268</v>
      </c>
      <c r="AB15" s="53">
        <f t="shared" si="1"/>
        <v>32568</v>
      </c>
      <c r="AC15" s="53">
        <f t="shared" si="1"/>
        <v>1</v>
      </c>
      <c r="AD15" s="53">
        <f t="shared" si="1"/>
        <v>21</v>
      </c>
      <c r="AE15" s="53">
        <f t="shared" si="1"/>
        <v>700</v>
      </c>
      <c r="AF15" s="53">
        <f t="shared" si="1"/>
        <v>3612</v>
      </c>
      <c r="AG15" s="53">
        <f t="shared" si="1"/>
        <v>1</v>
      </c>
      <c r="AH15" s="53">
        <f t="shared" si="1"/>
        <v>297</v>
      </c>
      <c r="AI15" s="53">
        <f t="shared" si="1"/>
        <v>70000</v>
      </c>
      <c r="AJ15" s="53">
        <f t="shared" si="1"/>
        <v>35000</v>
      </c>
      <c r="AK15" s="53">
        <f t="shared" si="1"/>
        <v>0</v>
      </c>
      <c r="AL15" s="53">
        <f t="shared" si="1"/>
        <v>0</v>
      </c>
      <c r="AM15" s="54">
        <f t="shared" si="1"/>
        <v>0</v>
      </c>
      <c r="AN15" s="55" t="s">
        <v>198</v>
      </c>
    </row>
    <row r="16" spans="1:42" s="49" customFormat="1" ht="32.25" customHeight="1">
      <c r="A16" s="56" t="s">
        <v>45</v>
      </c>
      <c r="B16" s="203">
        <v>3</v>
      </c>
      <c r="C16" s="203">
        <v>17704</v>
      </c>
      <c r="D16" s="203">
        <v>30009</v>
      </c>
      <c r="E16" s="203">
        <v>25601</v>
      </c>
      <c r="F16" s="203">
        <v>369</v>
      </c>
      <c r="G16" s="202">
        <v>1</v>
      </c>
      <c r="H16" s="202">
        <v>6086</v>
      </c>
      <c r="I16" s="202">
        <v>35758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46">
        <v>0</v>
      </c>
      <c r="S16" s="57" t="s">
        <v>46</v>
      </c>
      <c r="T16" s="56" t="s">
        <v>45</v>
      </c>
      <c r="U16" s="208">
        <v>3</v>
      </c>
      <c r="V16" s="208">
        <v>341</v>
      </c>
      <c r="W16" s="208">
        <v>82318</v>
      </c>
      <c r="X16" s="208">
        <v>56797</v>
      </c>
      <c r="Y16" s="208">
        <v>2</v>
      </c>
      <c r="Z16" s="208">
        <v>2</v>
      </c>
      <c r="AA16" s="208">
        <v>12318</v>
      </c>
      <c r="AB16" s="208">
        <v>21797</v>
      </c>
      <c r="AC16" s="208">
        <v>0</v>
      </c>
      <c r="AD16" s="208">
        <v>0</v>
      </c>
      <c r="AE16" s="208">
        <v>0</v>
      </c>
      <c r="AF16" s="208">
        <v>0</v>
      </c>
      <c r="AG16" s="44">
        <v>1</v>
      </c>
      <c r="AH16" s="58">
        <v>297</v>
      </c>
      <c r="AI16" s="44">
        <v>70000</v>
      </c>
      <c r="AJ16" s="44">
        <v>35000</v>
      </c>
      <c r="AK16" s="46">
        <v>0</v>
      </c>
      <c r="AL16" s="46">
        <v>0</v>
      </c>
      <c r="AM16" s="59">
        <v>0</v>
      </c>
      <c r="AN16" s="60" t="s">
        <v>46</v>
      </c>
    </row>
    <row r="17" spans="1:40" s="61" customFormat="1" ht="31.5" customHeight="1">
      <c r="A17" s="56" t="s">
        <v>47</v>
      </c>
      <c r="B17" s="202">
        <v>1</v>
      </c>
      <c r="C17" s="202">
        <v>1950</v>
      </c>
      <c r="D17" s="206">
        <v>5049</v>
      </c>
      <c r="E17" s="202">
        <v>10771</v>
      </c>
      <c r="F17" s="202">
        <v>250</v>
      </c>
      <c r="G17" s="202">
        <v>0</v>
      </c>
      <c r="H17" s="202">
        <v>0</v>
      </c>
      <c r="I17" s="202"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44">
        <v>0</v>
      </c>
      <c r="P17" s="44">
        <v>0</v>
      </c>
      <c r="Q17" s="44">
        <v>0</v>
      </c>
      <c r="R17" s="44">
        <v>0</v>
      </c>
      <c r="S17" s="57" t="s">
        <v>48</v>
      </c>
      <c r="T17" s="56" t="s">
        <v>47</v>
      </c>
      <c r="U17" s="207">
        <v>1</v>
      </c>
      <c r="V17" s="207">
        <v>250</v>
      </c>
      <c r="W17" s="207">
        <v>1950</v>
      </c>
      <c r="X17" s="207">
        <v>10771</v>
      </c>
      <c r="Y17" s="207">
        <v>1</v>
      </c>
      <c r="Z17" s="207">
        <v>250</v>
      </c>
      <c r="AA17" s="207">
        <v>1950</v>
      </c>
      <c r="AB17" s="207">
        <v>10771</v>
      </c>
      <c r="AC17" s="207">
        <v>0</v>
      </c>
      <c r="AD17" s="207">
        <v>0</v>
      </c>
      <c r="AE17" s="207">
        <v>0</v>
      </c>
      <c r="AF17" s="207">
        <v>0</v>
      </c>
      <c r="AG17" s="44">
        <v>0</v>
      </c>
      <c r="AH17" s="58">
        <v>0</v>
      </c>
      <c r="AI17" s="44">
        <v>0</v>
      </c>
      <c r="AJ17" s="44">
        <v>0</v>
      </c>
      <c r="AK17" s="46">
        <v>0</v>
      </c>
      <c r="AL17" s="46">
        <v>0</v>
      </c>
      <c r="AM17" s="59">
        <v>0</v>
      </c>
      <c r="AN17" s="60" t="s">
        <v>48</v>
      </c>
    </row>
    <row r="18" spans="1:40" s="61" customFormat="1" ht="31.5" customHeight="1">
      <c r="A18" s="56" t="s">
        <v>200</v>
      </c>
      <c r="B18" s="204">
        <v>0</v>
      </c>
      <c r="C18" s="204">
        <v>0</v>
      </c>
      <c r="D18" s="204">
        <v>0</v>
      </c>
      <c r="E18" s="204">
        <v>0</v>
      </c>
      <c r="F18" s="204">
        <v>0</v>
      </c>
      <c r="G18" s="204">
        <v>0</v>
      </c>
      <c r="H18" s="204">
        <v>0</v>
      </c>
      <c r="I18" s="204">
        <v>0</v>
      </c>
      <c r="J18" s="62">
        <v>0</v>
      </c>
      <c r="K18" s="62">
        <v>0</v>
      </c>
      <c r="L18" s="62">
        <v>0</v>
      </c>
      <c r="M18" s="62">
        <v>0</v>
      </c>
      <c r="N18" s="62">
        <v>0</v>
      </c>
      <c r="O18" s="62">
        <v>0</v>
      </c>
      <c r="P18" s="62">
        <v>0</v>
      </c>
      <c r="Q18" s="62">
        <v>0</v>
      </c>
      <c r="R18" s="62">
        <v>0</v>
      </c>
      <c r="S18" s="57" t="s">
        <v>199</v>
      </c>
      <c r="T18" s="56" t="s">
        <v>200</v>
      </c>
      <c r="U18" s="209">
        <v>0</v>
      </c>
      <c r="V18" s="209">
        <v>0</v>
      </c>
      <c r="W18" s="209">
        <v>0</v>
      </c>
      <c r="X18" s="209">
        <v>0</v>
      </c>
      <c r="Y18" s="209">
        <v>0</v>
      </c>
      <c r="Z18" s="209">
        <v>0</v>
      </c>
      <c r="AA18" s="209">
        <v>0</v>
      </c>
      <c r="AB18" s="209">
        <v>0</v>
      </c>
      <c r="AC18" s="209">
        <v>0</v>
      </c>
      <c r="AD18" s="209">
        <v>0</v>
      </c>
      <c r="AE18" s="209">
        <v>0</v>
      </c>
      <c r="AF18" s="209">
        <v>0</v>
      </c>
      <c r="AG18" s="62">
        <v>0</v>
      </c>
      <c r="AH18" s="58">
        <v>0</v>
      </c>
      <c r="AI18" s="62">
        <v>0</v>
      </c>
      <c r="AJ18" s="62">
        <v>0</v>
      </c>
      <c r="AK18" s="58">
        <v>0</v>
      </c>
      <c r="AL18" s="58">
        <v>0</v>
      </c>
      <c r="AM18" s="63">
        <v>0</v>
      </c>
      <c r="AN18" s="60" t="s">
        <v>199</v>
      </c>
    </row>
    <row r="19" spans="1:40" s="64" customFormat="1" ht="31.5" customHeight="1">
      <c r="A19" s="56" t="s">
        <v>49</v>
      </c>
      <c r="B19" s="204">
        <v>0</v>
      </c>
      <c r="C19" s="204">
        <v>0</v>
      </c>
      <c r="D19" s="204">
        <v>0</v>
      </c>
      <c r="E19" s="204">
        <v>0</v>
      </c>
      <c r="F19" s="204">
        <v>0</v>
      </c>
      <c r="G19" s="204">
        <v>0</v>
      </c>
      <c r="H19" s="204">
        <v>0</v>
      </c>
      <c r="I19" s="204">
        <v>0</v>
      </c>
      <c r="J19" s="62">
        <v>0</v>
      </c>
      <c r="K19" s="62">
        <v>0</v>
      </c>
      <c r="L19" s="62">
        <v>0</v>
      </c>
      <c r="M19" s="62">
        <v>0</v>
      </c>
      <c r="N19" s="62">
        <v>0</v>
      </c>
      <c r="O19" s="62">
        <v>0</v>
      </c>
      <c r="P19" s="62">
        <v>0</v>
      </c>
      <c r="Q19" s="62">
        <v>0</v>
      </c>
      <c r="R19" s="62">
        <v>0</v>
      </c>
      <c r="S19" s="57" t="s">
        <v>50</v>
      </c>
      <c r="T19" s="56" t="s">
        <v>49</v>
      </c>
      <c r="U19" s="209">
        <v>0</v>
      </c>
      <c r="V19" s="209">
        <v>0</v>
      </c>
      <c r="W19" s="209">
        <v>0</v>
      </c>
      <c r="X19" s="209">
        <v>0</v>
      </c>
      <c r="Y19" s="209">
        <v>0</v>
      </c>
      <c r="Z19" s="209">
        <v>0</v>
      </c>
      <c r="AA19" s="209">
        <v>0</v>
      </c>
      <c r="AB19" s="209">
        <v>0</v>
      </c>
      <c r="AC19" s="209">
        <v>0</v>
      </c>
      <c r="AD19" s="209">
        <v>0</v>
      </c>
      <c r="AE19" s="209">
        <v>0</v>
      </c>
      <c r="AF19" s="209">
        <v>0</v>
      </c>
      <c r="AG19" s="62">
        <v>0</v>
      </c>
      <c r="AH19" s="58">
        <v>0</v>
      </c>
      <c r="AI19" s="62">
        <v>0</v>
      </c>
      <c r="AJ19" s="62">
        <v>0</v>
      </c>
      <c r="AK19" s="58">
        <v>0</v>
      </c>
      <c r="AL19" s="58">
        <v>0</v>
      </c>
      <c r="AM19" s="63">
        <v>0</v>
      </c>
      <c r="AN19" s="60" t="s">
        <v>50</v>
      </c>
    </row>
    <row r="20" spans="1:40" s="64" customFormat="1" ht="31.5" customHeight="1">
      <c r="A20" s="56" t="s">
        <v>51</v>
      </c>
      <c r="B20" s="204">
        <v>0</v>
      </c>
      <c r="C20" s="204">
        <v>0</v>
      </c>
      <c r="D20" s="204">
        <v>0</v>
      </c>
      <c r="E20" s="204">
        <v>0</v>
      </c>
      <c r="F20" s="204">
        <v>0</v>
      </c>
      <c r="G20" s="204">
        <v>0</v>
      </c>
      <c r="H20" s="204">
        <v>0</v>
      </c>
      <c r="I20" s="204">
        <v>0</v>
      </c>
      <c r="J20" s="62">
        <v>0</v>
      </c>
      <c r="K20" s="62">
        <v>0</v>
      </c>
      <c r="L20" s="62">
        <v>0</v>
      </c>
      <c r="M20" s="62">
        <v>0</v>
      </c>
      <c r="N20" s="62">
        <v>0</v>
      </c>
      <c r="O20" s="62">
        <v>0</v>
      </c>
      <c r="P20" s="62">
        <v>0</v>
      </c>
      <c r="Q20" s="62">
        <v>0</v>
      </c>
      <c r="R20" s="62">
        <v>0</v>
      </c>
      <c r="S20" s="57" t="s">
        <v>52</v>
      </c>
      <c r="T20" s="56" t="s">
        <v>51</v>
      </c>
      <c r="U20" s="209">
        <v>0</v>
      </c>
      <c r="V20" s="209">
        <v>0</v>
      </c>
      <c r="W20" s="209">
        <v>0</v>
      </c>
      <c r="X20" s="209">
        <v>0</v>
      </c>
      <c r="Y20" s="209">
        <v>0</v>
      </c>
      <c r="Z20" s="209">
        <v>0</v>
      </c>
      <c r="AA20" s="209">
        <v>0</v>
      </c>
      <c r="AB20" s="209">
        <v>0</v>
      </c>
      <c r="AC20" s="209">
        <v>0</v>
      </c>
      <c r="AD20" s="209">
        <v>0</v>
      </c>
      <c r="AE20" s="209">
        <v>0</v>
      </c>
      <c r="AF20" s="209">
        <v>0</v>
      </c>
      <c r="AG20" s="62">
        <v>0</v>
      </c>
      <c r="AH20" s="58">
        <v>0</v>
      </c>
      <c r="AI20" s="62">
        <v>0</v>
      </c>
      <c r="AJ20" s="62">
        <v>0</v>
      </c>
      <c r="AK20" s="58">
        <v>0</v>
      </c>
      <c r="AL20" s="58">
        <v>0</v>
      </c>
      <c r="AM20" s="63">
        <v>0</v>
      </c>
      <c r="AN20" s="60" t="s">
        <v>52</v>
      </c>
    </row>
    <row r="21" spans="1:40" s="64" customFormat="1" ht="31.5" customHeight="1">
      <c r="A21" s="56" t="s">
        <v>53</v>
      </c>
      <c r="B21" s="204">
        <v>0</v>
      </c>
      <c r="C21" s="204">
        <v>0</v>
      </c>
      <c r="D21" s="204">
        <v>0</v>
      </c>
      <c r="E21" s="204">
        <v>0</v>
      </c>
      <c r="F21" s="204">
        <v>0</v>
      </c>
      <c r="G21" s="204">
        <v>0</v>
      </c>
      <c r="H21" s="204">
        <v>0</v>
      </c>
      <c r="I21" s="204">
        <v>0</v>
      </c>
      <c r="J21" s="62">
        <v>0</v>
      </c>
      <c r="K21" s="62">
        <v>0</v>
      </c>
      <c r="L21" s="62">
        <v>0</v>
      </c>
      <c r="M21" s="62">
        <v>0</v>
      </c>
      <c r="N21" s="62">
        <v>0</v>
      </c>
      <c r="O21" s="62">
        <v>0</v>
      </c>
      <c r="P21" s="62">
        <v>0</v>
      </c>
      <c r="Q21" s="62">
        <v>0</v>
      </c>
      <c r="R21" s="62">
        <v>0</v>
      </c>
      <c r="S21" s="57" t="s">
        <v>54</v>
      </c>
      <c r="T21" s="56" t="s">
        <v>53</v>
      </c>
      <c r="U21" s="209">
        <v>0</v>
      </c>
      <c r="V21" s="209">
        <v>0</v>
      </c>
      <c r="W21" s="209">
        <v>0</v>
      </c>
      <c r="X21" s="209">
        <v>0</v>
      </c>
      <c r="Y21" s="209">
        <v>0</v>
      </c>
      <c r="Z21" s="209">
        <v>0</v>
      </c>
      <c r="AA21" s="209">
        <v>0</v>
      </c>
      <c r="AB21" s="209">
        <v>0</v>
      </c>
      <c r="AC21" s="209">
        <v>0</v>
      </c>
      <c r="AD21" s="209">
        <v>0</v>
      </c>
      <c r="AE21" s="209">
        <v>0</v>
      </c>
      <c r="AF21" s="209">
        <v>0</v>
      </c>
      <c r="AG21" s="62">
        <v>0</v>
      </c>
      <c r="AH21" s="58">
        <v>0</v>
      </c>
      <c r="AI21" s="62">
        <v>0</v>
      </c>
      <c r="AJ21" s="62">
        <v>0</v>
      </c>
      <c r="AK21" s="58">
        <v>0</v>
      </c>
      <c r="AL21" s="58">
        <v>0</v>
      </c>
      <c r="AM21" s="63">
        <v>0</v>
      </c>
      <c r="AN21" s="60" t="s">
        <v>54</v>
      </c>
    </row>
    <row r="22" spans="1:40" s="64" customFormat="1" ht="31.5" customHeight="1">
      <c r="A22" s="56" t="s">
        <v>55</v>
      </c>
      <c r="B22" s="204">
        <v>0</v>
      </c>
      <c r="C22" s="204">
        <v>0</v>
      </c>
      <c r="D22" s="204">
        <v>0</v>
      </c>
      <c r="E22" s="204">
        <v>0</v>
      </c>
      <c r="F22" s="204">
        <v>0</v>
      </c>
      <c r="G22" s="204">
        <v>0</v>
      </c>
      <c r="H22" s="204">
        <v>0</v>
      </c>
      <c r="I22" s="204">
        <v>0</v>
      </c>
      <c r="J22" s="62">
        <v>0</v>
      </c>
      <c r="K22" s="62">
        <v>0</v>
      </c>
      <c r="L22" s="62">
        <v>0</v>
      </c>
      <c r="M22" s="62">
        <v>0</v>
      </c>
      <c r="N22" s="62">
        <v>0</v>
      </c>
      <c r="O22" s="62">
        <v>0</v>
      </c>
      <c r="P22" s="62">
        <v>0</v>
      </c>
      <c r="Q22" s="62">
        <v>0</v>
      </c>
      <c r="R22" s="62">
        <v>0</v>
      </c>
      <c r="S22" s="57" t="s">
        <v>56</v>
      </c>
      <c r="T22" s="56" t="s">
        <v>55</v>
      </c>
      <c r="U22" s="209">
        <v>0</v>
      </c>
      <c r="V22" s="209">
        <v>0</v>
      </c>
      <c r="W22" s="209">
        <v>0</v>
      </c>
      <c r="X22" s="209">
        <v>0</v>
      </c>
      <c r="Y22" s="209">
        <v>0</v>
      </c>
      <c r="Z22" s="209">
        <v>0</v>
      </c>
      <c r="AA22" s="209">
        <v>0</v>
      </c>
      <c r="AB22" s="209">
        <v>0</v>
      </c>
      <c r="AC22" s="209">
        <v>0</v>
      </c>
      <c r="AD22" s="209">
        <v>0</v>
      </c>
      <c r="AE22" s="209">
        <v>0</v>
      </c>
      <c r="AF22" s="209">
        <v>0</v>
      </c>
      <c r="AG22" s="62">
        <v>0</v>
      </c>
      <c r="AH22" s="58">
        <v>0</v>
      </c>
      <c r="AI22" s="62">
        <v>0</v>
      </c>
      <c r="AJ22" s="62">
        <v>0</v>
      </c>
      <c r="AK22" s="58">
        <v>0</v>
      </c>
      <c r="AL22" s="58">
        <v>0</v>
      </c>
      <c r="AM22" s="63">
        <v>0</v>
      </c>
      <c r="AN22" s="60" t="s">
        <v>56</v>
      </c>
    </row>
    <row r="23" spans="1:40" s="64" customFormat="1" ht="31.5" customHeight="1">
      <c r="A23" s="56" t="s">
        <v>57</v>
      </c>
      <c r="B23" s="204">
        <v>0</v>
      </c>
      <c r="C23" s="204">
        <v>0</v>
      </c>
      <c r="D23" s="204">
        <v>0</v>
      </c>
      <c r="E23" s="204">
        <v>0</v>
      </c>
      <c r="F23" s="204">
        <v>0</v>
      </c>
      <c r="G23" s="204">
        <v>0</v>
      </c>
      <c r="H23" s="204">
        <v>0</v>
      </c>
      <c r="I23" s="204">
        <v>0</v>
      </c>
      <c r="J23" s="62">
        <v>0</v>
      </c>
      <c r="K23" s="62">
        <v>0</v>
      </c>
      <c r="L23" s="62">
        <v>0</v>
      </c>
      <c r="M23" s="62">
        <v>0</v>
      </c>
      <c r="N23" s="62">
        <v>0</v>
      </c>
      <c r="O23" s="62">
        <v>0</v>
      </c>
      <c r="P23" s="62">
        <v>0</v>
      </c>
      <c r="Q23" s="62">
        <v>0</v>
      </c>
      <c r="R23" s="62">
        <v>0</v>
      </c>
      <c r="S23" s="57" t="s">
        <v>58</v>
      </c>
      <c r="T23" s="56" t="s">
        <v>57</v>
      </c>
      <c r="U23" s="209">
        <v>0</v>
      </c>
      <c r="V23" s="209">
        <v>0</v>
      </c>
      <c r="W23" s="209">
        <v>0</v>
      </c>
      <c r="X23" s="209">
        <v>0</v>
      </c>
      <c r="Y23" s="209">
        <v>0</v>
      </c>
      <c r="Z23" s="209">
        <v>0</v>
      </c>
      <c r="AA23" s="209">
        <v>0</v>
      </c>
      <c r="AB23" s="209">
        <v>0</v>
      </c>
      <c r="AC23" s="209">
        <v>0</v>
      </c>
      <c r="AD23" s="209">
        <v>0</v>
      </c>
      <c r="AE23" s="209">
        <v>0</v>
      </c>
      <c r="AF23" s="209">
        <v>0</v>
      </c>
      <c r="AG23" s="62">
        <v>0</v>
      </c>
      <c r="AH23" s="58">
        <v>0</v>
      </c>
      <c r="AI23" s="62">
        <v>0</v>
      </c>
      <c r="AJ23" s="62">
        <v>0</v>
      </c>
      <c r="AK23" s="58">
        <v>0</v>
      </c>
      <c r="AL23" s="58">
        <v>0</v>
      </c>
      <c r="AM23" s="63">
        <v>0</v>
      </c>
      <c r="AN23" s="60" t="s">
        <v>58</v>
      </c>
    </row>
    <row r="24" spans="1:40" s="64" customFormat="1" ht="31.5" customHeight="1">
      <c r="A24" s="56" t="s">
        <v>59</v>
      </c>
      <c r="B24" s="204">
        <v>0</v>
      </c>
      <c r="C24" s="204">
        <v>0</v>
      </c>
      <c r="D24" s="204">
        <v>0</v>
      </c>
      <c r="E24" s="204">
        <v>0</v>
      </c>
      <c r="F24" s="204">
        <v>0</v>
      </c>
      <c r="G24" s="204">
        <v>0</v>
      </c>
      <c r="H24" s="204">
        <v>0</v>
      </c>
      <c r="I24" s="204">
        <v>0</v>
      </c>
      <c r="J24" s="62">
        <v>0</v>
      </c>
      <c r="K24" s="62">
        <v>0</v>
      </c>
      <c r="L24" s="62">
        <v>0</v>
      </c>
      <c r="M24" s="62">
        <v>0</v>
      </c>
      <c r="N24" s="62">
        <v>0</v>
      </c>
      <c r="O24" s="62">
        <v>0</v>
      </c>
      <c r="P24" s="62">
        <v>0</v>
      </c>
      <c r="Q24" s="62">
        <v>0</v>
      </c>
      <c r="R24" s="62">
        <v>0</v>
      </c>
      <c r="S24" s="57" t="s">
        <v>60</v>
      </c>
      <c r="T24" s="56" t="s">
        <v>59</v>
      </c>
      <c r="U24" s="209">
        <v>0</v>
      </c>
      <c r="V24" s="209">
        <v>0</v>
      </c>
      <c r="W24" s="209">
        <v>0</v>
      </c>
      <c r="X24" s="209">
        <v>0</v>
      </c>
      <c r="Y24" s="209">
        <v>0</v>
      </c>
      <c r="Z24" s="209">
        <v>0</v>
      </c>
      <c r="AA24" s="209">
        <v>0</v>
      </c>
      <c r="AB24" s="209">
        <v>0</v>
      </c>
      <c r="AC24" s="209">
        <v>0</v>
      </c>
      <c r="AD24" s="209">
        <v>0</v>
      </c>
      <c r="AE24" s="209">
        <v>0</v>
      </c>
      <c r="AF24" s="209">
        <v>0</v>
      </c>
      <c r="AG24" s="62">
        <v>0</v>
      </c>
      <c r="AH24" s="58">
        <v>0</v>
      </c>
      <c r="AI24" s="62">
        <v>0</v>
      </c>
      <c r="AJ24" s="62">
        <v>0</v>
      </c>
      <c r="AK24" s="58">
        <v>0</v>
      </c>
      <c r="AL24" s="58">
        <v>0</v>
      </c>
      <c r="AM24" s="63">
        <v>0</v>
      </c>
      <c r="AN24" s="60" t="s">
        <v>60</v>
      </c>
    </row>
    <row r="25" spans="1:40" s="64" customFormat="1" ht="31.5" customHeight="1">
      <c r="A25" s="56" t="s">
        <v>61</v>
      </c>
      <c r="B25" s="204">
        <v>1</v>
      </c>
      <c r="C25" s="204">
        <v>700</v>
      </c>
      <c r="D25" s="206">
        <v>700</v>
      </c>
      <c r="E25" s="204">
        <v>3612</v>
      </c>
      <c r="F25" s="204">
        <v>47</v>
      </c>
      <c r="G25" s="204">
        <v>0</v>
      </c>
      <c r="H25" s="204">
        <v>0</v>
      </c>
      <c r="I25" s="204">
        <v>0</v>
      </c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2">
        <v>0</v>
      </c>
      <c r="R25" s="62">
        <v>0</v>
      </c>
      <c r="S25" s="57" t="s">
        <v>62</v>
      </c>
      <c r="T25" s="56" t="s">
        <v>61</v>
      </c>
      <c r="U25" s="209">
        <v>1</v>
      </c>
      <c r="V25" s="207">
        <v>21</v>
      </c>
      <c r="W25" s="207">
        <v>700</v>
      </c>
      <c r="X25" s="207">
        <v>3612</v>
      </c>
      <c r="Y25" s="209">
        <v>0</v>
      </c>
      <c r="Z25" s="209">
        <v>0</v>
      </c>
      <c r="AA25" s="209">
        <v>0</v>
      </c>
      <c r="AB25" s="209">
        <v>0</v>
      </c>
      <c r="AC25" s="207">
        <v>1</v>
      </c>
      <c r="AD25" s="207">
        <v>21</v>
      </c>
      <c r="AE25" s="207">
        <v>700</v>
      </c>
      <c r="AF25" s="207">
        <v>3612</v>
      </c>
      <c r="AG25" s="62">
        <v>0</v>
      </c>
      <c r="AH25" s="58">
        <v>0</v>
      </c>
      <c r="AI25" s="62">
        <v>0</v>
      </c>
      <c r="AJ25" s="62">
        <v>0</v>
      </c>
      <c r="AK25" s="58">
        <v>0</v>
      </c>
      <c r="AL25" s="58">
        <v>0</v>
      </c>
      <c r="AM25" s="63">
        <v>0</v>
      </c>
      <c r="AN25" s="60" t="s">
        <v>62</v>
      </c>
    </row>
    <row r="26" spans="1:40" s="64" customFormat="1" ht="31.5" customHeight="1" thickBot="1">
      <c r="A26" s="65" t="s">
        <v>63</v>
      </c>
      <c r="B26" s="205">
        <v>0</v>
      </c>
      <c r="C26" s="205">
        <v>0</v>
      </c>
      <c r="D26" s="205">
        <v>0</v>
      </c>
      <c r="E26" s="205">
        <v>0</v>
      </c>
      <c r="F26" s="205">
        <v>0</v>
      </c>
      <c r="G26" s="205">
        <v>0</v>
      </c>
      <c r="H26" s="205">
        <v>0</v>
      </c>
      <c r="I26" s="205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v>0</v>
      </c>
      <c r="P26" s="66">
        <v>0</v>
      </c>
      <c r="Q26" s="66">
        <v>0</v>
      </c>
      <c r="R26" s="66">
        <v>0</v>
      </c>
      <c r="S26" s="67" t="s">
        <v>64</v>
      </c>
      <c r="T26" s="65" t="s">
        <v>63</v>
      </c>
      <c r="U26" s="210">
        <v>0</v>
      </c>
      <c r="V26" s="210">
        <v>0</v>
      </c>
      <c r="W26" s="210">
        <v>0</v>
      </c>
      <c r="X26" s="210">
        <v>0</v>
      </c>
      <c r="Y26" s="210">
        <v>0</v>
      </c>
      <c r="Z26" s="210">
        <v>0</v>
      </c>
      <c r="AA26" s="210">
        <v>0</v>
      </c>
      <c r="AB26" s="210">
        <v>0</v>
      </c>
      <c r="AC26" s="210">
        <v>0</v>
      </c>
      <c r="AD26" s="210">
        <v>0</v>
      </c>
      <c r="AE26" s="210">
        <v>0</v>
      </c>
      <c r="AF26" s="210">
        <v>0</v>
      </c>
      <c r="AG26" s="62">
        <v>0</v>
      </c>
      <c r="AH26" s="62">
        <v>0</v>
      </c>
      <c r="AI26" s="62">
        <v>0</v>
      </c>
      <c r="AJ26" s="62">
        <v>0</v>
      </c>
      <c r="AK26" s="58">
        <v>0</v>
      </c>
      <c r="AL26" s="58">
        <v>0</v>
      </c>
      <c r="AM26" s="63">
        <v>0</v>
      </c>
      <c r="AN26" s="60" t="s">
        <v>64</v>
      </c>
    </row>
    <row r="27" spans="1:40" s="64" customFormat="1" ht="31.5" customHeight="1">
      <c r="A27" s="68" t="s">
        <v>65</v>
      </c>
      <c r="B27" s="69"/>
      <c r="C27" s="70"/>
      <c r="D27" s="70"/>
      <c r="E27" s="70"/>
      <c r="F27" s="70"/>
      <c r="G27" s="18"/>
      <c r="H27" s="17"/>
      <c r="I27" s="17"/>
      <c r="J27" s="18"/>
      <c r="K27" s="17"/>
      <c r="L27" s="17"/>
      <c r="M27" s="18"/>
      <c r="N27" s="17"/>
      <c r="O27" s="17"/>
      <c r="P27" s="18"/>
      <c r="Q27" s="17"/>
      <c r="R27" s="17"/>
      <c r="S27" s="17"/>
      <c r="T27" s="17"/>
      <c r="U27" s="17"/>
      <c r="V27" s="17"/>
      <c r="W27" s="17"/>
      <c r="X27" s="17"/>
      <c r="Y27" s="20"/>
      <c r="Z27" s="20"/>
      <c r="AA27" s="17"/>
      <c r="AB27" s="17"/>
      <c r="AC27" s="247" t="s">
        <v>66</v>
      </c>
      <c r="AD27" s="247"/>
      <c r="AE27" s="247"/>
      <c r="AF27" s="247"/>
      <c r="AG27" s="247"/>
      <c r="AH27" s="247"/>
      <c r="AI27" s="247"/>
      <c r="AJ27" s="247"/>
      <c r="AK27" s="247"/>
      <c r="AL27" s="247"/>
      <c r="AM27" s="247"/>
      <c r="AN27" s="247"/>
    </row>
    <row r="28" spans="1:40" s="22" customFormat="1" ht="28.5" customHeight="1">
      <c r="A28" s="71"/>
      <c r="B28" s="72"/>
      <c r="C28" s="73"/>
      <c r="D28" s="73"/>
      <c r="E28" s="73"/>
      <c r="F28" s="73"/>
      <c r="G28" s="74"/>
      <c r="H28" s="73"/>
      <c r="I28" s="73"/>
      <c r="J28" s="74"/>
      <c r="K28" s="73"/>
      <c r="L28" s="73"/>
      <c r="M28" s="74"/>
      <c r="N28" s="73"/>
      <c r="O28" s="73"/>
      <c r="P28" s="74"/>
      <c r="Q28" s="73"/>
      <c r="R28" s="73"/>
      <c r="S28" s="71"/>
      <c r="T28" s="71"/>
      <c r="U28" s="71"/>
      <c r="V28" s="71"/>
      <c r="W28" s="71"/>
      <c r="X28" s="71"/>
      <c r="Y28" s="75"/>
      <c r="Z28" s="75"/>
      <c r="AA28" s="73"/>
      <c r="AB28" s="73"/>
      <c r="AC28" s="76"/>
      <c r="AD28" s="76"/>
      <c r="AE28" s="73"/>
      <c r="AF28" s="73"/>
      <c r="AG28" s="73"/>
      <c r="AH28" s="73"/>
      <c r="AI28" s="73"/>
      <c r="AJ28" s="73"/>
      <c r="AK28" s="76"/>
      <c r="AL28" s="73"/>
      <c r="AM28" s="73"/>
      <c r="AN28" s="71"/>
    </row>
    <row r="29" spans="1:40" ht="13.5" customHeight="1"/>
    <row r="30" spans="1:40" ht="3.75" customHeight="1"/>
    <row r="31" spans="1:40" ht="3.75" customHeight="1"/>
    <row r="32" spans="1:40" ht="3.75" customHeight="1"/>
  </sheetData>
  <mergeCells count="33">
    <mergeCell ref="AC27:AN27"/>
    <mergeCell ref="AG6:AJ6"/>
    <mergeCell ref="AK6:AM6"/>
    <mergeCell ref="C7:F7"/>
    <mergeCell ref="H7:I7"/>
    <mergeCell ref="K7:L7"/>
    <mergeCell ref="N7:O7"/>
    <mergeCell ref="Q7:R7"/>
    <mergeCell ref="AA7:AB7"/>
    <mergeCell ref="AE7:AF7"/>
    <mergeCell ref="AK5:AM5"/>
    <mergeCell ref="AN5:AN9"/>
    <mergeCell ref="U6:X6"/>
    <mergeCell ref="Y6:AB6"/>
    <mergeCell ref="AC6:AF6"/>
    <mergeCell ref="AI7:AJ7"/>
    <mergeCell ref="AL7:AM7"/>
    <mergeCell ref="AC2:AN2"/>
    <mergeCell ref="A5:A9"/>
    <mergeCell ref="B5:F5"/>
    <mergeCell ref="G5:I5"/>
    <mergeCell ref="J5:L5"/>
    <mergeCell ref="M5:O5"/>
    <mergeCell ref="P5:R5"/>
    <mergeCell ref="S5:S9"/>
    <mergeCell ref="T5:T9"/>
    <mergeCell ref="U5:AJ5"/>
    <mergeCell ref="B6:F6"/>
    <mergeCell ref="G6:I6"/>
    <mergeCell ref="J6:L6"/>
    <mergeCell ref="M6:O6"/>
    <mergeCell ref="P6:R6"/>
    <mergeCell ref="W7:X7"/>
  </mergeCells>
  <phoneticPr fontId="3" type="noConversion"/>
  <printOptions horizontalCentered="1" gridLinesSet="0"/>
  <pageMargins left="0.31496062992125984" right="0.19685039370078741" top="0.78740157480314965" bottom="0.39370078740157483" header="0.39370078740157483" footer="0"/>
  <pageSetup paperSize="9" scale="65" fitToWidth="2" orientation="landscape" r:id="rId1"/>
  <headerFooter alignWithMargins="0"/>
  <colBreaks count="1" manualBreakCount="1">
    <brk id="19" max="26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view="pageBreakPreview" zoomScaleNormal="75" workbookViewId="0">
      <selection activeCell="B20" sqref="B20"/>
    </sheetView>
  </sheetViews>
  <sheetFormatPr defaultRowHeight="15.75"/>
  <cols>
    <col min="1" max="1" width="9.875" style="125" customWidth="1"/>
    <col min="2" max="2" width="8.625" style="125" customWidth="1"/>
    <col min="3" max="3" width="9" style="125"/>
    <col min="4" max="4" width="9.5" style="125" customWidth="1"/>
    <col min="5" max="5" width="9.5" style="77" customWidth="1"/>
    <col min="6" max="7" width="9.5" style="125" customWidth="1"/>
    <col min="8" max="8" width="11.375" style="77" customWidth="1"/>
    <col min="9" max="9" width="9.5" style="77" customWidth="1"/>
    <col min="10" max="10" width="9.5" style="125" customWidth="1"/>
    <col min="11" max="11" width="12.625" style="125" customWidth="1"/>
    <col min="12" max="12" width="12.125" style="125" customWidth="1"/>
    <col min="13" max="13" width="11.375" style="125" customWidth="1"/>
    <col min="14" max="14" width="12.875" style="125" customWidth="1"/>
    <col min="15" max="15" width="12.75" style="125" customWidth="1"/>
    <col min="16" max="16" width="14.125" style="125" customWidth="1"/>
    <col min="17" max="16384" width="9" style="126"/>
  </cols>
  <sheetData>
    <row r="1" spans="1:16" s="78" customFormat="1" ht="35.1" customHeight="1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16" s="170" customFormat="1" ht="20.25">
      <c r="A2" s="249" t="s">
        <v>156</v>
      </c>
      <c r="B2" s="249"/>
      <c r="C2" s="249"/>
      <c r="D2" s="249"/>
      <c r="E2" s="249"/>
      <c r="F2" s="249"/>
      <c r="G2" s="249"/>
      <c r="H2" s="249"/>
      <c r="I2" s="249"/>
      <c r="J2" s="249"/>
      <c r="K2" s="249" t="s">
        <v>157</v>
      </c>
      <c r="L2" s="249"/>
      <c r="M2" s="249"/>
      <c r="N2" s="249"/>
      <c r="O2" s="249"/>
      <c r="P2" s="249"/>
    </row>
    <row r="3" spans="1:16" s="81" customFormat="1" ht="12">
      <c r="A3" s="171"/>
      <c r="B3" s="172"/>
      <c r="C3" s="172"/>
      <c r="D3" s="172"/>
      <c r="E3" s="171"/>
      <c r="F3" s="172"/>
      <c r="G3" s="172"/>
      <c r="H3" s="171"/>
      <c r="I3" s="171"/>
      <c r="J3" s="171"/>
      <c r="K3" s="173"/>
      <c r="L3" s="173"/>
      <c r="M3" s="173"/>
      <c r="N3" s="173"/>
      <c r="O3" s="173"/>
      <c r="P3" s="174"/>
    </row>
    <row r="4" spans="1:16" s="80" customFormat="1" ht="14.25" thickBot="1">
      <c r="A4" s="175" t="s">
        <v>158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6" t="s">
        <v>159</v>
      </c>
    </row>
    <row r="5" spans="1:16" s="178" customFormat="1" ht="32.25" customHeight="1">
      <c r="A5" s="250" t="s">
        <v>160</v>
      </c>
      <c r="B5" s="177" t="s">
        <v>161</v>
      </c>
      <c r="C5" s="177" t="s">
        <v>162</v>
      </c>
      <c r="D5" s="253" t="s">
        <v>163</v>
      </c>
      <c r="E5" s="254"/>
      <c r="F5" s="254"/>
      <c r="G5" s="254"/>
      <c r="H5" s="254"/>
      <c r="I5" s="254"/>
      <c r="J5" s="255"/>
      <c r="K5" s="254" t="s">
        <v>164</v>
      </c>
      <c r="L5" s="254"/>
      <c r="M5" s="254"/>
      <c r="N5" s="254"/>
      <c r="O5" s="255"/>
      <c r="P5" s="256" t="s">
        <v>165</v>
      </c>
    </row>
    <row r="6" spans="1:16" s="178" customFormat="1" ht="21.75" customHeight="1">
      <c r="A6" s="251"/>
      <c r="B6" s="179"/>
      <c r="C6" s="180"/>
      <c r="D6" s="259" t="s">
        <v>166</v>
      </c>
      <c r="E6" s="259" t="s">
        <v>167</v>
      </c>
      <c r="F6" s="259" t="s">
        <v>168</v>
      </c>
      <c r="G6" s="259" t="s">
        <v>169</v>
      </c>
      <c r="H6" s="259" t="s">
        <v>170</v>
      </c>
      <c r="I6" s="259" t="s">
        <v>171</v>
      </c>
      <c r="J6" s="259" t="s">
        <v>172</v>
      </c>
      <c r="K6" s="273" t="s">
        <v>173</v>
      </c>
      <c r="L6" s="259" t="s">
        <v>174</v>
      </c>
      <c r="M6" s="259" t="s">
        <v>175</v>
      </c>
      <c r="N6" s="259" t="s">
        <v>176</v>
      </c>
      <c r="O6" s="259" t="s">
        <v>177</v>
      </c>
      <c r="P6" s="257"/>
    </row>
    <row r="7" spans="1:16" s="178" customFormat="1" ht="21.75" customHeight="1">
      <c r="A7" s="251"/>
      <c r="B7" s="181"/>
      <c r="C7" s="180"/>
      <c r="D7" s="260"/>
      <c r="E7" s="260"/>
      <c r="F7" s="260"/>
      <c r="G7" s="260"/>
      <c r="H7" s="260"/>
      <c r="I7" s="260"/>
      <c r="J7" s="260"/>
      <c r="K7" s="274"/>
      <c r="L7" s="272"/>
      <c r="M7" s="272"/>
      <c r="N7" s="260"/>
      <c r="O7" s="260"/>
      <c r="P7" s="257"/>
    </row>
    <row r="8" spans="1:16" s="178" customFormat="1" ht="28.5" customHeight="1">
      <c r="A8" s="251"/>
      <c r="B8" s="182"/>
      <c r="C8" s="263" t="s">
        <v>178</v>
      </c>
      <c r="D8" s="269" t="s">
        <v>179</v>
      </c>
      <c r="E8" s="263" t="s">
        <v>180</v>
      </c>
      <c r="F8" s="263" t="s">
        <v>181</v>
      </c>
      <c r="G8" s="263" t="s">
        <v>182</v>
      </c>
      <c r="H8" s="263" t="s">
        <v>183</v>
      </c>
      <c r="I8" s="263" t="s">
        <v>184</v>
      </c>
      <c r="J8" s="263" t="s">
        <v>185</v>
      </c>
      <c r="K8" s="261" t="s">
        <v>186</v>
      </c>
      <c r="L8" s="263" t="s">
        <v>187</v>
      </c>
      <c r="M8" s="263" t="s">
        <v>188</v>
      </c>
      <c r="N8" s="263" t="s">
        <v>189</v>
      </c>
      <c r="O8" s="263" t="s">
        <v>190</v>
      </c>
      <c r="P8" s="257"/>
    </row>
    <row r="9" spans="1:16" s="178" customFormat="1" ht="30" customHeight="1">
      <c r="A9" s="252"/>
      <c r="B9" s="183" t="s">
        <v>13</v>
      </c>
      <c r="C9" s="268"/>
      <c r="D9" s="270"/>
      <c r="E9" s="271"/>
      <c r="F9" s="268"/>
      <c r="G9" s="268"/>
      <c r="H9" s="271"/>
      <c r="I9" s="268"/>
      <c r="J9" s="268"/>
      <c r="K9" s="262"/>
      <c r="L9" s="264"/>
      <c r="M9" s="264"/>
      <c r="N9" s="271"/>
      <c r="O9" s="271"/>
      <c r="P9" s="258"/>
    </row>
    <row r="10" spans="1:16" s="104" customFormat="1" ht="28.5" customHeight="1">
      <c r="A10" s="184">
        <v>2012</v>
      </c>
      <c r="B10" s="102">
        <v>27</v>
      </c>
      <c r="C10" s="102">
        <v>0</v>
      </c>
      <c r="D10" s="102">
        <v>2</v>
      </c>
      <c r="E10" s="102">
        <v>1</v>
      </c>
      <c r="F10" s="102">
        <v>1</v>
      </c>
      <c r="G10" s="102">
        <v>1</v>
      </c>
      <c r="H10" s="102">
        <v>0</v>
      </c>
      <c r="I10" s="102">
        <v>1</v>
      </c>
      <c r="J10" s="102">
        <v>1</v>
      </c>
      <c r="K10" s="185">
        <v>3</v>
      </c>
      <c r="L10" s="186">
        <v>5</v>
      </c>
      <c r="M10" s="186">
        <v>1</v>
      </c>
      <c r="N10" s="221">
        <v>10</v>
      </c>
      <c r="O10" s="185">
        <v>1</v>
      </c>
      <c r="P10" s="187">
        <v>2012</v>
      </c>
    </row>
    <row r="11" spans="1:16" s="104" customFormat="1" ht="28.5" customHeight="1">
      <c r="A11" s="184">
        <v>2013</v>
      </c>
      <c r="B11" s="102">
        <v>26</v>
      </c>
      <c r="C11" s="102">
        <v>0</v>
      </c>
      <c r="D11" s="102">
        <v>2</v>
      </c>
      <c r="E11" s="102">
        <v>1</v>
      </c>
      <c r="F11" s="102">
        <v>1</v>
      </c>
      <c r="G11" s="102">
        <v>1</v>
      </c>
      <c r="H11" s="102">
        <v>0</v>
      </c>
      <c r="I11" s="102">
        <v>1</v>
      </c>
      <c r="J11" s="102">
        <v>1</v>
      </c>
      <c r="K11" s="185">
        <v>2</v>
      </c>
      <c r="L11" s="186">
        <v>5</v>
      </c>
      <c r="M11" s="186">
        <v>1</v>
      </c>
      <c r="N11" s="221">
        <v>10</v>
      </c>
      <c r="O11" s="185">
        <v>1</v>
      </c>
      <c r="P11" s="187">
        <v>2013</v>
      </c>
    </row>
    <row r="12" spans="1:16" s="104" customFormat="1" ht="28.5" customHeight="1">
      <c r="A12" s="184">
        <v>2014</v>
      </c>
      <c r="B12" s="102">
        <v>31</v>
      </c>
      <c r="C12" s="102">
        <v>0</v>
      </c>
      <c r="D12" s="102">
        <v>2</v>
      </c>
      <c r="E12" s="102">
        <v>2</v>
      </c>
      <c r="F12" s="102">
        <v>1</v>
      </c>
      <c r="G12" s="102">
        <v>2</v>
      </c>
      <c r="H12" s="102">
        <v>0</v>
      </c>
      <c r="I12" s="102">
        <v>1</v>
      </c>
      <c r="J12" s="102">
        <v>1</v>
      </c>
      <c r="K12" s="185">
        <v>5</v>
      </c>
      <c r="L12" s="186">
        <v>5</v>
      </c>
      <c r="M12" s="186">
        <v>1</v>
      </c>
      <c r="N12" s="221">
        <v>10</v>
      </c>
      <c r="O12" s="185">
        <v>1</v>
      </c>
      <c r="P12" s="187">
        <v>2014</v>
      </c>
    </row>
    <row r="13" spans="1:16" s="104" customFormat="1" ht="28.5" customHeight="1">
      <c r="A13" s="184">
        <v>2015</v>
      </c>
      <c r="B13" s="102">
        <v>31</v>
      </c>
      <c r="C13" s="102">
        <v>0</v>
      </c>
      <c r="D13" s="102">
        <v>2</v>
      </c>
      <c r="E13" s="102">
        <v>3</v>
      </c>
      <c r="F13" s="102">
        <v>1</v>
      </c>
      <c r="G13" s="102">
        <v>2</v>
      </c>
      <c r="H13" s="102">
        <v>0</v>
      </c>
      <c r="I13" s="102">
        <v>0</v>
      </c>
      <c r="J13" s="102">
        <v>1</v>
      </c>
      <c r="K13" s="185">
        <v>5</v>
      </c>
      <c r="L13" s="186">
        <v>5</v>
      </c>
      <c r="M13" s="186">
        <v>1</v>
      </c>
      <c r="N13" s="221">
        <v>10</v>
      </c>
      <c r="O13" s="185">
        <v>1</v>
      </c>
      <c r="P13" s="187">
        <v>2015</v>
      </c>
    </row>
    <row r="14" spans="1:16" s="104" customFormat="1" ht="28.5" customHeight="1">
      <c r="A14" s="184">
        <v>2016</v>
      </c>
      <c r="B14" s="211">
        <v>29</v>
      </c>
      <c r="C14" s="211">
        <v>0</v>
      </c>
      <c r="D14" s="211">
        <v>2</v>
      </c>
      <c r="E14" s="211">
        <v>2</v>
      </c>
      <c r="F14" s="211">
        <v>1</v>
      </c>
      <c r="G14" s="211">
        <v>1</v>
      </c>
      <c r="H14" s="211">
        <v>0</v>
      </c>
      <c r="I14" s="211">
        <v>0</v>
      </c>
      <c r="J14" s="211">
        <v>1</v>
      </c>
      <c r="K14" s="185">
        <v>5</v>
      </c>
      <c r="L14" s="186">
        <v>5</v>
      </c>
      <c r="M14" s="186">
        <v>1</v>
      </c>
      <c r="N14" s="221">
        <v>10</v>
      </c>
      <c r="O14" s="185">
        <v>1</v>
      </c>
      <c r="P14" s="187">
        <v>2016</v>
      </c>
    </row>
    <row r="15" spans="1:16" s="194" customFormat="1" ht="28.5" customHeight="1" thickBot="1">
      <c r="A15" s="188">
        <v>2017</v>
      </c>
      <c r="B15" s="189">
        <f>SUM(C15:O15)</f>
        <v>30</v>
      </c>
      <c r="C15" s="189">
        <v>0</v>
      </c>
      <c r="D15" s="189">
        <v>2</v>
      </c>
      <c r="E15" s="189">
        <v>2</v>
      </c>
      <c r="F15" s="189">
        <v>1</v>
      </c>
      <c r="G15" s="189">
        <v>1</v>
      </c>
      <c r="H15" s="189">
        <v>0</v>
      </c>
      <c r="I15" s="189">
        <v>0</v>
      </c>
      <c r="J15" s="189">
        <v>1</v>
      </c>
      <c r="K15" s="190">
        <v>5</v>
      </c>
      <c r="L15" s="191">
        <v>6</v>
      </c>
      <c r="M15" s="191">
        <v>1</v>
      </c>
      <c r="N15" s="222">
        <v>10</v>
      </c>
      <c r="O15" s="192">
        <v>1</v>
      </c>
      <c r="P15" s="193">
        <v>2017</v>
      </c>
    </row>
    <row r="16" spans="1:16" s="80" customFormat="1" ht="41.25" customHeight="1">
      <c r="A16" s="265" t="s">
        <v>191</v>
      </c>
      <c r="B16" s="265"/>
      <c r="C16" s="265"/>
      <c r="D16" s="265"/>
      <c r="E16" s="265"/>
      <c r="F16" s="265"/>
      <c r="G16" s="265"/>
      <c r="H16" s="265"/>
      <c r="I16" s="195"/>
      <c r="J16" s="196"/>
      <c r="K16" s="266" t="s">
        <v>192</v>
      </c>
      <c r="L16" s="267"/>
      <c r="M16" s="267"/>
      <c r="N16" s="267"/>
      <c r="O16" s="267"/>
      <c r="P16" s="267"/>
    </row>
    <row r="17" spans="1:16" s="78" customFormat="1" ht="12.75" customHeight="1">
      <c r="A17" s="77"/>
      <c r="B17" s="197"/>
      <c r="C17" s="77"/>
      <c r="D17" s="77"/>
      <c r="F17" s="77"/>
      <c r="G17" s="77"/>
      <c r="H17" s="77"/>
      <c r="I17" s="77"/>
      <c r="J17" s="77"/>
      <c r="K17" s="197"/>
      <c r="L17" s="77"/>
      <c r="M17" s="77"/>
      <c r="N17" s="77"/>
      <c r="O17" s="77"/>
      <c r="P17" s="77"/>
    </row>
    <row r="18" spans="1:16" s="200" customFormat="1" ht="12.75" customHeight="1">
      <c r="A18" s="198"/>
      <c r="B18" s="199"/>
      <c r="C18" s="198"/>
      <c r="D18" s="198"/>
      <c r="E18" s="198"/>
      <c r="F18" s="198"/>
      <c r="G18" s="198"/>
      <c r="H18" s="198"/>
      <c r="I18" s="198"/>
      <c r="J18" s="198"/>
      <c r="K18" s="199"/>
      <c r="L18" s="198"/>
      <c r="M18" s="198"/>
      <c r="N18" s="198"/>
      <c r="O18" s="198"/>
      <c r="P18" s="198"/>
    </row>
    <row r="19" spans="1:16" s="200" customFormat="1" ht="12.75" customHeight="1">
      <c r="A19" s="198"/>
      <c r="B19" s="199"/>
      <c r="C19" s="198"/>
      <c r="D19" s="198"/>
      <c r="E19" s="198"/>
      <c r="F19" s="198"/>
      <c r="G19" s="198"/>
      <c r="H19" s="198"/>
      <c r="I19" s="198"/>
      <c r="J19" s="198"/>
      <c r="K19" s="199"/>
      <c r="L19" s="198"/>
      <c r="M19" s="198"/>
      <c r="N19" s="198"/>
      <c r="O19" s="198"/>
      <c r="P19" s="198"/>
    </row>
    <row r="20" spans="1:16" s="200" customFormat="1" ht="12.75" customHeight="1">
      <c r="A20" s="198"/>
      <c r="B20" s="199"/>
      <c r="C20" s="198"/>
      <c r="D20" s="198"/>
      <c r="E20" s="198"/>
      <c r="F20" s="198"/>
      <c r="G20" s="198"/>
      <c r="H20" s="198"/>
      <c r="I20" s="198"/>
      <c r="J20" s="198"/>
      <c r="K20" s="199"/>
      <c r="L20" s="198"/>
      <c r="M20" s="198"/>
      <c r="N20" s="198"/>
      <c r="O20" s="198"/>
      <c r="P20" s="198"/>
    </row>
    <row r="21" spans="1:16" ht="12.75" customHeight="1">
      <c r="B21" s="201"/>
      <c r="K21" s="197"/>
      <c r="L21" s="77"/>
      <c r="M21" s="77"/>
      <c r="N21" s="77"/>
      <c r="O21" s="77"/>
    </row>
    <row r="22" spans="1:16">
      <c r="B22" s="201"/>
      <c r="K22" s="197"/>
      <c r="L22" s="77"/>
      <c r="M22" s="77"/>
      <c r="N22" s="77"/>
      <c r="O22" s="77"/>
    </row>
    <row r="23" spans="1:16">
      <c r="B23" s="201"/>
      <c r="K23" s="197"/>
      <c r="L23" s="77"/>
      <c r="M23" s="77"/>
      <c r="N23" s="77"/>
      <c r="O23" s="77"/>
    </row>
    <row r="24" spans="1:16">
      <c r="B24" s="201"/>
      <c r="K24" s="197"/>
      <c r="L24" s="77"/>
      <c r="M24" s="77"/>
      <c r="N24" s="77"/>
      <c r="O24" s="77"/>
    </row>
    <row r="25" spans="1:16">
      <c r="B25" s="201"/>
      <c r="K25" s="197"/>
      <c r="L25" s="77"/>
      <c r="M25" s="77"/>
      <c r="N25" s="77"/>
      <c r="O25" s="77"/>
    </row>
    <row r="26" spans="1:16">
      <c r="B26" s="201"/>
      <c r="K26" s="197"/>
      <c r="L26" s="77"/>
      <c r="M26" s="77"/>
      <c r="N26" s="77"/>
      <c r="O26" s="77"/>
    </row>
    <row r="27" spans="1:16">
      <c r="B27" s="201"/>
      <c r="K27" s="197"/>
      <c r="L27" s="77"/>
      <c r="M27" s="77"/>
      <c r="N27" s="77"/>
      <c r="O27" s="77"/>
    </row>
    <row r="28" spans="1:16">
      <c r="B28" s="201"/>
      <c r="K28" s="197"/>
      <c r="L28" s="77"/>
      <c r="M28" s="77"/>
      <c r="N28" s="77"/>
      <c r="O28" s="77"/>
    </row>
    <row r="29" spans="1:16">
      <c r="B29" s="201"/>
      <c r="K29" s="197"/>
      <c r="L29" s="77"/>
      <c r="M29" s="77"/>
      <c r="N29" s="77"/>
      <c r="O29" s="77"/>
    </row>
    <row r="30" spans="1:16">
      <c r="B30" s="201"/>
      <c r="K30" s="197"/>
      <c r="L30" s="77"/>
      <c r="M30" s="77"/>
      <c r="N30" s="77"/>
      <c r="O30" s="77"/>
    </row>
    <row r="31" spans="1:16">
      <c r="B31" s="201"/>
      <c r="K31" s="201"/>
    </row>
    <row r="32" spans="1:16">
      <c r="B32" s="201"/>
      <c r="K32" s="201"/>
    </row>
    <row r="33" spans="2:11">
      <c r="B33" s="201"/>
      <c r="K33" s="201"/>
    </row>
    <row r="34" spans="2:11">
      <c r="B34" s="201"/>
      <c r="K34" s="201"/>
    </row>
    <row r="35" spans="2:11">
      <c r="B35" s="201"/>
      <c r="K35" s="201"/>
    </row>
    <row r="36" spans="2:11">
      <c r="B36" s="201"/>
      <c r="K36" s="201"/>
    </row>
    <row r="37" spans="2:11">
      <c r="B37" s="201"/>
      <c r="K37" s="201"/>
    </row>
    <row r="38" spans="2:11">
      <c r="K38" s="201"/>
    </row>
    <row r="39" spans="2:11">
      <c r="K39" s="201"/>
    </row>
    <row r="40" spans="2:11">
      <c r="K40" s="201"/>
    </row>
    <row r="41" spans="2:11">
      <c r="K41" s="201"/>
    </row>
    <row r="42" spans="2:11">
      <c r="K42" s="201"/>
    </row>
    <row r="43" spans="2:11">
      <c r="K43" s="201"/>
    </row>
    <row r="44" spans="2:11">
      <c r="K44" s="201"/>
    </row>
    <row r="45" spans="2:11">
      <c r="K45" s="201"/>
    </row>
    <row r="46" spans="2:11">
      <c r="K46" s="201"/>
    </row>
    <row r="47" spans="2:11">
      <c r="K47" s="201"/>
    </row>
    <row r="48" spans="2:11">
      <c r="K48" s="201"/>
    </row>
  </sheetData>
  <mergeCells count="33">
    <mergeCell ref="O8:O9"/>
    <mergeCell ref="A16:H16"/>
    <mergeCell ref="K16:P16"/>
    <mergeCell ref="N6:N7"/>
    <mergeCell ref="O6:O7"/>
    <mergeCell ref="C8:C9"/>
    <mergeCell ref="D8:D9"/>
    <mergeCell ref="E8:E9"/>
    <mergeCell ref="F8:F9"/>
    <mergeCell ref="G8:G9"/>
    <mergeCell ref="H8:H9"/>
    <mergeCell ref="I8:I9"/>
    <mergeCell ref="J8:J9"/>
    <mergeCell ref="N8:N9"/>
    <mergeCell ref="M6:M7"/>
    <mergeCell ref="L6:L7"/>
    <mergeCell ref="M8:M9"/>
    <mergeCell ref="A2:J2"/>
    <mergeCell ref="K2:P2"/>
    <mergeCell ref="A5:A9"/>
    <mergeCell ref="D5:J5"/>
    <mergeCell ref="K5:O5"/>
    <mergeCell ref="P5:P9"/>
    <mergeCell ref="D6:D7"/>
    <mergeCell ref="E6:E7"/>
    <mergeCell ref="F6:F7"/>
    <mergeCell ref="G6:G7"/>
    <mergeCell ref="K8:K9"/>
    <mergeCell ref="L8:L9"/>
    <mergeCell ref="H6:H7"/>
    <mergeCell ref="I6:I7"/>
    <mergeCell ref="J6:J7"/>
    <mergeCell ref="K6:K7"/>
  </mergeCells>
  <phoneticPr fontId="3" type="noConversion"/>
  <printOptions horizontalCentered="1" gridLinesSet="0"/>
  <pageMargins left="0.41" right="0.38" top="0.78740157480314965" bottom="0.39370078740157483" header="0.39370078740157483" footer="0"/>
  <pageSetup paperSize="9" scale="7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showGridLines="0" view="pageBreakPreview" zoomScale="85" zoomScaleNormal="75" zoomScaleSheetLayoutView="8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G29" sqref="G29"/>
    </sheetView>
  </sheetViews>
  <sheetFormatPr defaultRowHeight="15.75"/>
  <cols>
    <col min="1" max="1" width="12.375" style="125" customWidth="1"/>
    <col min="2" max="2" width="9.875" style="125" customWidth="1"/>
    <col min="3" max="4" width="10.375" style="126" customWidth="1"/>
    <col min="5" max="5" width="10.25" style="126" customWidth="1"/>
    <col min="6" max="6" width="9.5" style="126" customWidth="1"/>
    <col min="7" max="7" width="9.375" style="126" customWidth="1"/>
    <col min="8" max="8" width="8.875" style="126" customWidth="1"/>
    <col min="9" max="9" width="10.875" style="126" customWidth="1"/>
    <col min="10" max="10" width="14.875" style="126" customWidth="1"/>
    <col min="11" max="11" width="14" style="126" customWidth="1"/>
    <col min="12" max="12" width="20.5" style="126" customWidth="1"/>
    <col min="13" max="13" width="11.125" style="126" customWidth="1"/>
    <col min="14" max="14" width="11.625" style="126" customWidth="1"/>
    <col min="15" max="15" width="15.125" style="126" bestFit="1" customWidth="1"/>
    <col min="16" max="16384" width="9" style="126"/>
  </cols>
  <sheetData>
    <row r="1" spans="1:15" s="78" customFormat="1" ht="1.5" customHeight="1">
      <c r="A1" s="77"/>
      <c r="B1" s="77"/>
    </row>
    <row r="2" spans="1:15" s="80" customFormat="1" ht="39.950000000000003" customHeight="1">
      <c r="A2" s="79"/>
      <c r="B2" s="279" t="s">
        <v>67</v>
      </c>
      <c r="C2" s="279"/>
      <c r="D2" s="279"/>
      <c r="E2" s="279"/>
      <c r="F2" s="279"/>
      <c r="G2" s="279"/>
      <c r="H2" s="279"/>
      <c r="I2" s="279"/>
      <c r="J2" s="280" t="s">
        <v>68</v>
      </c>
      <c r="K2" s="280"/>
      <c r="L2" s="280"/>
      <c r="M2" s="280"/>
      <c r="N2" s="280"/>
      <c r="O2" s="280"/>
    </row>
    <row r="3" spans="1:15" s="81" customFormat="1" ht="3.75" customHeight="1">
      <c r="A3" s="249"/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</row>
    <row r="4" spans="1:15" s="80" customFormat="1" ht="19.5" customHeight="1" thickBot="1">
      <c r="A4" s="82" t="s">
        <v>69</v>
      </c>
      <c r="B4" s="82"/>
      <c r="C4" s="82"/>
      <c r="D4" s="82"/>
      <c r="E4" s="82"/>
      <c r="F4" s="82"/>
      <c r="G4" s="82"/>
      <c r="H4" s="83"/>
      <c r="I4" s="83"/>
      <c r="J4" s="83"/>
      <c r="K4" s="83"/>
      <c r="L4" s="83"/>
      <c r="M4" s="83"/>
      <c r="N4" s="281" t="s">
        <v>70</v>
      </c>
      <c r="O4" s="281"/>
    </row>
    <row r="5" spans="1:15" s="87" customFormat="1" ht="28.5" customHeight="1">
      <c r="A5" s="282" t="s">
        <v>193</v>
      </c>
      <c r="B5" s="84" t="s">
        <v>71</v>
      </c>
      <c r="C5" s="285" t="s">
        <v>72</v>
      </c>
      <c r="D5" s="286"/>
      <c r="E5" s="286"/>
      <c r="F5" s="286"/>
      <c r="G5" s="287"/>
      <c r="H5" s="85" t="s">
        <v>73</v>
      </c>
      <c r="I5" s="86" t="s">
        <v>74</v>
      </c>
      <c r="J5" s="288" t="s">
        <v>75</v>
      </c>
      <c r="K5" s="289"/>
      <c r="L5" s="289"/>
      <c r="M5" s="289"/>
      <c r="N5" s="290"/>
      <c r="O5" s="291" t="s">
        <v>194</v>
      </c>
    </row>
    <row r="6" spans="1:15" s="87" customFormat="1" ht="29.25" customHeight="1">
      <c r="A6" s="283"/>
      <c r="B6" s="88"/>
      <c r="C6" s="89" t="s">
        <v>76</v>
      </c>
      <c r="D6" s="90" t="s">
        <v>77</v>
      </c>
      <c r="E6" s="90" t="s">
        <v>78</v>
      </c>
      <c r="F6" s="90" t="s">
        <v>79</v>
      </c>
      <c r="G6" s="89" t="s">
        <v>80</v>
      </c>
      <c r="H6" s="91"/>
      <c r="I6" s="92"/>
      <c r="J6" s="93" t="s">
        <v>81</v>
      </c>
      <c r="K6" s="92" t="s">
        <v>82</v>
      </c>
      <c r="L6" s="92" t="s">
        <v>83</v>
      </c>
      <c r="M6" s="92" t="s">
        <v>84</v>
      </c>
      <c r="N6" s="92" t="s">
        <v>85</v>
      </c>
      <c r="O6" s="292"/>
    </row>
    <row r="7" spans="1:15" s="87" customFormat="1" ht="15" customHeight="1">
      <c r="A7" s="283"/>
      <c r="B7" s="94" t="s">
        <v>86</v>
      </c>
      <c r="C7" s="269" t="s">
        <v>87</v>
      </c>
      <c r="D7" s="95"/>
      <c r="E7" s="96" t="s">
        <v>88</v>
      </c>
      <c r="F7" s="94"/>
      <c r="G7" s="96"/>
      <c r="H7" s="269" t="s">
        <v>89</v>
      </c>
      <c r="I7" s="275" t="s">
        <v>90</v>
      </c>
      <c r="J7" s="97"/>
      <c r="K7" s="97"/>
      <c r="L7" s="97"/>
      <c r="M7" s="97" t="s">
        <v>91</v>
      </c>
      <c r="N7" s="97" t="s">
        <v>91</v>
      </c>
      <c r="O7" s="292"/>
    </row>
    <row r="8" spans="1:15" s="87" customFormat="1" ht="15" customHeight="1">
      <c r="A8" s="284"/>
      <c r="B8" s="98" t="s">
        <v>87</v>
      </c>
      <c r="C8" s="294"/>
      <c r="D8" s="98" t="s">
        <v>92</v>
      </c>
      <c r="E8" s="99" t="s">
        <v>93</v>
      </c>
      <c r="F8" s="98" t="s">
        <v>94</v>
      </c>
      <c r="G8" s="98" t="s">
        <v>95</v>
      </c>
      <c r="H8" s="294"/>
      <c r="I8" s="276"/>
      <c r="J8" s="100" t="s">
        <v>96</v>
      </c>
      <c r="K8" s="100" t="s">
        <v>97</v>
      </c>
      <c r="L8" s="100" t="s">
        <v>98</v>
      </c>
      <c r="M8" s="100" t="s">
        <v>99</v>
      </c>
      <c r="N8" s="100" t="s">
        <v>100</v>
      </c>
      <c r="O8" s="293"/>
    </row>
    <row r="9" spans="1:15" s="104" customFormat="1" ht="30" customHeight="1">
      <c r="A9" s="101">
        <v>2012</v>
      </c>
      <c r="B9" s="102">
        <v>12354.07</v>
      </c>
      <c r="C9" s="102">
        <v>10551.49</v>
      </c>
      <c r="D9" s="102">
        <v>6889.49</v>
      </c>
      <c r="E9" s="102">
        <v>204.08</v>
      </c>
      <c r="F9" s="102">
        <v>1454.07</v>
      </c>
      <c r="G9" s="102">
        <v>2003.8500000000001</v>
      </c>
      <c r="H9" s="102">
        <v>1802.58</v>
      </c>
      <c r="I9" s="102">
        <v>10578.22</v>
      </c>
      <c r="J9" s="102">
        <v>404</v>
      </c>
      <c r="K9" s="103">
        <v>654.03500000000008</v>
      </c>
      <c r="L9" s="102">
        <v>161.88985148514899</v>
      </c>
      <c r="M9" s="213">
        <v>0.6</v>
      </c>
      <c r="N9" s="105">
        <v>9.1478284801272097E-2</v>
      </c>
      <c r="O9" s="106">
        <v>2012</v>
      </c>
    </row>
    <row r="10" spans="1:15" s="104" customFormat="1" ht="30" customHeight="1">
      <c r="A10" s="101">
        <v>2013</v>
      </c>
      <c r="B10" s="102">
        <v>16290.09</v>
      </c>
      <c r="C10" s="102">
        <v>14149.8</v>
      </c>
      <c r="D10" s="102">
        <v>9936.69</v>
      </c>
      <c r="E10" s="102">
        <v>258.08999999999997</v>
      </c>
      <c r="F10" s="102">
        <v>1763.02</v>
      </c>
      <c r="G10" s="102">
        <v>2191.9999999999986</v>
      </c>
      <c r="H10" s="102">
        <v>2140.29</v>
      </c>
      <c r="I10" s="102">
        <v>11745.84</v>
      </c>
      <c r="J10" s="102">
        <v>314</v>
      </c>
      <c r="K10" s="103">
        <v>650.63300000000004</v>
      </c>
      <c r="L10" s="102">
        <v>207.20796178343898</v>
      </c>
      <c r="M10" s="213">
        <v>1</v>
      </c>
      <c r="N10" s="105">
        <v>0.15</v>
      </c>
      <c r="O10" s="106">
        <v>2013</v>
      </c>
    </row>
    <row r="11" spans="1:15" s="104" customFormat="1" ht="30" customHeight="1">
      <c r="A11" s="101">
        <v>2014</v>
      </c>
      <c r="B11" s="102">
        <v>20088.8</v>
      </c>
      <c r="C11" s="102">
        <v>17738.189999999999</v>
      </c>
      <c r="D11" s="102">
        <v>12181.17</v>
      </c>
      <c r="E11" s="102">
        <v>274.35000000000002</v>
      </c>
      <c r="F11" s="102">
        <v>1889.42</v>
      </c>
      <c r="G11" s="102">
        <v>3393.2499999999982</v>
      </c>
      <c r="H11" s="102">
        <v>2350.61</v>
      </c>
      <c r="I11" s="102">
        <v>11736.28</v>
      </c>
      <c r="J11" s="102">
        <v>288.55499999999995</v>
      </c>
      <c r="K11" s="103">
        <v>631.18500000000006</v>
      </c>
      <c r="L11" s="102">
        <v>218.73992826324303</v>
      </c>
      <c r="M11" s="213">
        <v>65.8</v>
      </c>
      <c r="N11" s="105">
        <v>6.7811051233459638</v>
      </c>
      <c r="O11" s="106">
        <v>2014</v>
      </c>
    </row>
    <row r="12" spans="1:15" s="104" customFormat="1" ht="30" customHeight="1">
      <c r="A12" s="101">
        <v>2015</v>
      </c>
      <c r="B12" s="102">
        <v>23224.57</v>
      </c>
      <c r="C12" s="102">
        <v>15878.91</v>
      </c>
      <c r="D12" s="102">
        <v>10642.45</v>
      </c>
      <c r="E12" s="102">
        <v>285.41000000000003</v>
      </c>
      <c r="F12" s="102">
        <v>2219.41</v>
      </c>
      <c r="G12" s="102">
        <v>2731.6399999999994</v>
      </c>
      <c r="H12" s="102">
        <v>7345.66</v>
      </c>
      <c r="I12" s="102">
        <v>13221.57</v>
      </c>
      <c r="J12" s="102">
        <v>219.42000000000002</v>
      </c>
      <c r="K12" s="103">
        <v>537.43550198800006</v>
      </c>
      <c r="L12" s="102">
        <v>244.93460121593299</v>
      </c>
      <c r="M12" s="213">
        <v>0.18155099999999999</v>
      </c>
      <c r="N12" s="105">
        <v>3.3780983825674703E-2</v>
      </c>
      <c r="O12" s="106">
        <v>2015</v>
      </c>
    </row>
    <row r="13" spans="1:15" s="104" customFormat="1" ht="30" customHeight="1">
      <c r="A13" s="101">
        <v>2016</v>
      </c>
      <c r="B13" s="211">
        <v>22865.079999999998</v>
      </c>
      <c r="C13" s="211">
        <v>17650.87</v>
      </c>
      <c r="D13" s="211">
        <v>12668.46</v>
      </c>
      <c r="E13" s="211">
        <v>298.35000000000002</v>
      </c>
      <c r="F13" s="211">
        <v>2561.4899999999998</v>
      </c>
      <c r="G13" s="211">
        <v>2122.5699999999997</v>
      </c>
      <c r="H13" s="211">
        <v>5214.21</v>
      </c>
      <c r="I13" s="211">
        <v>12716.44</v>
      </c>
      <c r="J13" s="211">
        <v>176.75399999999999</v>
      </c>
      <c r="K13" s="103">
        <v>425.48839602999999</v>
      </c>
      <c r="L13" s="211">
        <v>240.72348916007599</v>
      </c>
      <c r="M13" s="213">
        <v>0.2843</v>
      </c>
      <c r="N13" s="105">
        <v>6.6817333363882112E-2</v>
      </c>
      <c r="O13" s="106">
        <v>2016</v>
      </c>
    </row>
    <row r="14" spans="1:15" s="104" customFormat="1" ht="30" customHeight="1">
      <c r="A14" s="107">
        <v>2017</v>
      </c>
      <c r="B14" s="108">
        <f>B26</f>
        <v>28808.850000000002</v>
      </c>
      <c r="C14" s="108">
        <f>C26</f>
        <v>22912.04</v>
      </c>
      <c r="D14" s="108">
        <f t="shared" ref="D14:I14" si="0">D26</f>
        <v>17718.18</v>
      </c>
      <c r="E14" s="108">
        <f t="shared" si="0"/>
        <v>312.39999999999998</v>
      </c>
      <c r="F14" s="108">
        <f t="shared" si="0"/>
        <v>2747.13</v>
      </c>
      <c r="G14" s="108">
        <f t="shared" si="0"/>
        <v>2134.3300000000008</v>
      </c>
      <c r="H14" s="108">
        <f t="shared" si="0"/>
        <v>5896.81</v>
      </c>
      <c r="I14" s="108">
        <f t="shared" si="0"/>
        <v>19898.39</v>
      </c>
      <c r="J14" s="108">
        <f>SUM(J15:J26)</f>
        <v>143.08599999999998</v>
      </c>
      <c r="K14" s="108">
        <f>SUM(K15:K26)</f>
        <v>493.04070482900005</v>
      </c>
      <c r="L14" s="108">
        <f>(K14/J14)*100</f>
        <v>344.57648185636617</v>
      </c>
      <c r="M14" s="109">
        <f>SUM(M15:M26)</f>
        <v>0.06</v>
      </c>
      <c r="N14" s="110">
        <f>M14/K14*100</f>
        <v>1.2169380623615981E-2</v>
      </c>
      <c r="O14" s="111">
        <v>2017</v>
      </c>
    </row>
    <row r="15" spans="1:15" s="104" customFormat="1" ht="30" customHeight="1">
      <c r="A15" s="112" t="s">
        <v>101</v>
      </c>
      <c r="B15" s="211">
        <v>23711.29</v>
      </c>
      <c r="C15" s="211">
        <v>17673.63</v>
      </c>
      <c r="D15" s="211">
        <v>12606.57</v>
      </c>
      <c r="E15" s="211">
        <v>291.12</v>
      </c>
      <c r="F15" s="211">
        <v>2593</v>
      </c>
      <c r="G15" s="211">
        <v>2182.9400000000014</v>
      </c>
      <c r="H15" s="211">
        <v>6037.66</v>
      </c>
      <c r="I15" s="211">
        <v>12667.25</v>
      </c>
      <c r="J15" s="211">
        <v>13.606999999999999</v>
      </c>
      <c r="K15" s="211">
        <v>40.040662191000003</v>
      </c>
      <c r="L15" s="113">
        <v>294.26517374145664</v>
      </c>
      <c r="M15" s="213">
        <v>0</v>
      </c>
      <c r="N15" s="114">
        <v>7.4923835816938997E-2</v>
      </c>
      <c r="O15" s="115" t="s">
        <v>102</v>
      </c>
    </row>
    <row r="16" spans="1:15" s="104" customFormat="1" ht="30" customHeight="1">
      <c r="A16" s="112" t="s">
        <v>103</v>
      </c>
      <c r="B16" s="211">
        <v>27078.880000000001</v>
      </c>
      <c r="C16" s="211">
        <v>20729.59</v>
      </c>
      <c r="D16" s="211">
        <v>16508.759999999998</v>
      </c>
      <c r="E16" s="211">
        <v>287.32</v>
      </c>
      <c r="F16" s="211">
        <v>2540.91</v>
      </c>
      <c r="G16" s="211">
        <v>1392.6000000000017</v>
      </c>
      <c r="H16" s="211">
        <v>6349.29</v>
      </c>
      <c r="I16" s="211">
        <v>12656.85</v>
      </c>
      <c r="J16" s="211">
        <v>14.254</v>
      </c>
      <c r="K16" s="211">
        <v>31.930960267</v>
      </c>
      <c r="L16" s="113">
        <v>224.01403302230955</v>
      </c>
      <c r="M16" s="213">
        <v>0</v>
      </c>
      <c r="N16" s="114" t="s">
        <v>201</v>
      </c>
      <c r="O16" s="115" t="s">
        <v>104</v>
      </c>
    </row>
    <row r="17" spans="1:15" s="104" customFormat="1" ht="30" customHeight="1">
      <c r="A17" s="112" t="s">
        <v>105</v>
      </c>
      <c r="B17" s="211">
        <v>23119.35</v>
      </c>
      <c r="C17" s="211">
        <v>19986.87</v>
      </c>
      <c r="D17" s="211">
        <v>15937.43</v>
      </c>
      <c r="E17" s="211">
        <v>290.63</v>
      </c>
      <c r="F17" s="211">
        <v>2526.48</v>
      </c>
      <c r="G17" s="211">
        <v>1232.3299999999986</v>
      </c>
      <c r="H17" s="211">
        <v>3132.48</v>
      </c>
      <c r="I17" s="211">
        <v>12579.02</v>
      </c>
      <c r="J17" s="211">
        <v>14.106999999999999</v>
      </c>
      <c r="K17" s="211">
        <v>34.658739550999996</v>
      </c>
      <c r="L17" s="113">
        <v>245.68469235840359</v>
      </c>
      <c r="M17" s="213">
        <v>0</v>
      </c>
      <c r="N17" s="114" t="s">
        <v>201</v>
      </c>
      <c r="O17" s="116" t="s">
        <v>106</v>
      </c>
    </row>
    <row r="18" spans="1:15" s="104" customFormat="1" ht="30" customHeight="1">
      <c r="A18" s="112" t="s">
        <v>107</v>
      </c>
      <c r="B18" s="211">
        <v>24891.879999999997</v>
      </c>
      <c r="C18" s="211">
        <v>19732.349999999999</v>
      </c>
      <c r="D18" s="211">
        <v>15728</v>
      </c>
      <c r="E18" s="211">
        <v>288.82</v>
      </c>
      <c r="F18" s="211">
        <v>2580.29</v>
      </c>
      <c r="G18" s="211">
        <v>1135.2399999999984</v>
      </c>
      <c r="H18" s="211">
        <v>5159.53</v>
      </c>
      <c r="I18" s="211">
        <v>12581.61</v>
      </c>
      <c r="J18" s="211">
        <v>11.423</v>
      </c>
      <c r="K18" s="211">
        <v>35.430453503999999</v>
      </c>
      <c r="L18" s="113">
        <v>310.16767490151449</v>
      </c>
      <c r="M18" s="213">
        <v>0</v>
      </c>
      <c r="N18" s="114" t="s">
        <v>201</v>
      </c>
      <c r="O18" s="116" t="s">
        <v>108</v>
      </c>
    </row>
    <row r="19" spans="1:15" s="104" customFormat="1" ht="30" customHeight="1">
      <c r="A19" s="112" t="s">
        <v>109</v>
      </c>
      <c r="B19" s="211">
        <v>26363.09</v>
      </c>
      <c r="C19" s="211">
        <v>20284.82</v>
      </c>
      <c r="D19" s="211">
        <v>16075.95</v>
      </c>
      <c r="E19" s="211">
        <v>291.29000000000002</v>
      </c>
      <c r="F19" s="211">
        <v>2554.0300000000002</v>
      </c>
      <c r="G19" s="211">
        <v>1363.5499999999988</v>
      </c>
      <c r="H19" s="211">
        <v>6078.27</v>
      </c>
      <c r="I19" s="211">
        <v>12562.32</v>
      </c>
      <c r="J19" s="211">
        <v>12.170999999999999</v>
      </c>
      <c r="K19" s="211">
        <v>28.534110673000001</v>
      </c>
      <c r="L19" s="113">
        <v>234.44343663626657</v>
      </c>
      <c r="M19" s="213">
        <v>0</v>
      </c>
      <c r="N19" s="114" t="s">
        <v>201</v>
      </c>
      <c r="O19" s="116" t="s">
        <v>110</v>
      </c>
    </row>
    <row r="20" spans="1:15" s="104" customFormat="1" ht="30" customHeight="1">
      <c r="A20" s="112" t="s">
        <v>111</v>
      </c>
      <c r="B20" s="211">
        <v>24008.850000000002</v>
      </c>
      <c r="C20" s="211">
        <v>19646.900000000001</v>
      </c>
      <c r="D20" s="211">
        <v>15017.09</v>
      </c>
      <c r="E20" s="211">
        <v>294.44</v>
      </c>
      <c r="F20" s="211">
        <v>2605.87</v>
      </c>
      <c r="G20" s="211">
        <v>1729.5000000000018</v>
      </c>
      <c r="H20" s="211">
        <v>4361.95</v>
      </c>
      <c r="I20" s="211">
        <v>12553.39</v>
      </c>
      <c r="J20" s="211">
        <v>11.692</v>
      </c>
      <c r="K20" s="211">
        <v>40.270850320000001</v>
      </c>
      <c r="L20" s="113">
        <v>344.43081012658229</v>
      </c>
      <c r="M20" s="213">
        <v>0</v>
      </c>
      <c r="N20" s="114" t="s">
        <v>201</v>
      </c>
      <c r="O20" s="115" t="s">
        <v>112</v>
      </c>
    </row>
    <row r="21" spans="1:15" s="104" customFormat="1" ht="30" customHeight="1">
      <c r="A21" s="112" t="s">
        <v>113</v>
      </c>
      <c r="B21" s="211">
        <v>24698.41</v>
      </c>
      <c r="C21" s="211">
        <v>20635.79</v>
      </c>
      <c r="D21" s="211">
        <v>16552.29</v>
      </c>
      <c r="E21" s="211">
        <v>298.12</v>
      </c>
      <c r="F21" s="211">
        <v>2674.3</v>
      </c>
      <c r="G21" s="211">
        <v>1111.08</v>
      </c>
      <c r="H21" s="211">
        <v>4062.62</v>
      </c>
      <c r="I21" s="211">
        <v>12569.35</v>
      </c>
      <c r="J21" s="211">
        <v>10.474</v>
      </c>
      <c r="K21" s="211">
        <v>28.796665583000003</v>
      </c>
      <c r="L21" s="113">
        <v>274.93474873973651</v>
      </c>
      <c r="M21" s="213">
        <v>0</v>
      </c>
      <c r="N21" s="114" t="s">
        <v>201</v>
      </c>
      <c r="O21" s="116" t="s">
        <v>114</v>
      </c>
    </row>
    <row r="22" spans="1:15" s="104" customFormat="1" ht="30" customHeight="1">
      <c r="A22" s="112" t="s">
        <v>115</v>
      </c>
      <c r="B22" s="211">
        <v>27373.78</v>
      </c>
      <c r="C22" s="211">
        <v>22757.599999999999</v>
      </c>
      <c r="D22" s="211">
        <v>18394.48</v>
      </c>
      <c r="E22" s="211">
        <v>291.43</v>
      </c>
      <c r="F22" s="211">
        <v>2655.83</v>
      </c>
      <c r="G22" s="211">
        <v>1415.8599999999992</v>
      </c>
      <c r="H22" s="211">
        <v>4616.18</v>
      </c>
      <c r="I22" s="211">
        <v>12648.67</v>
      </c>
      <c r="J22" s="211">
        <v>12.141999999999999</v>
      </c>
      <c r="K22" s="211">
        <v>33.859594225000002</v>
      </c>
      <c r="L22" s="113">
        <v>278.86340162246751</v>
      </c>
      <c r="M22" s="213">
        <v>0</v>
      </c>
      <c r="N22" s="114" t="s">
        <v>201</v>
      </c>
      <c r="O22" s="116" t="s">
        <v>116</v>
      </c>
    </row>
    <row r="23" spans="1:15" s="104" customFormat="1" ht="30" customHeight="1">
      <c r="A23" s="112" t="s">
        <v>117</v>
      </c>
      <c r="B23" s="211">
        <v>29135.9</v>
      </c>
      <c r="C23" s="211">
        <v>25457</v>
      </c>
      <c r="D23" s="211">
        <v>20169.68</v>
      </c>
      <c r="E23" s="211">
        <v>325.45</v>
      </c>
      <c r="F23" s="211">
        <v>3453.3</v>
      </c>
      <c r="G23" s="211">
        <v>1508.5699999999997</v>
      </c>
      <c r="H23" s="211">
        <v>3678.9</v>
      </c>
      <c r="I23" s="211">
        <v>17303.98</v>
      </c>
      <c r="J23" s="211">
        <v>10.557</v>
      </c>
      <c r="K23" s="211">
        <v>42.608344835999993</v>
      </c>
      <c r="L23" s="113">
        <v>403.60277385620907</v>
      </c>
      <c r="M23" s="213">
        <v>0.06</v>
      </c>
      <c r="N23" s="114">
        <v>1.4081748594304866E-2</v>
      </c>
      <c r="O23" s="115" t="s">
        <v>118</v>
      </c>
    </row>
    <row r="24" spans="1:15" s="104" customFormat="1" ht="30" customHeight="1">
      <c r="A24" s="112" t="s">
        <v>119</v>
      </c>
      <c r="B24" s="211">
        <v>30615.29</v>
      </c>
      <c r="C24" s="211">
        <v>23849.62</v>
      </c>
      <c r="D24" s="211">
        <v>19643.25</v>
      </c>
      <c r="E24" s="211">
        <v>308.97000000000003</v>
      </c>
      <c r="F24" s="211">
        <v>2693.34</v>
      </c>
      <c r="G24" s="211">
        <v>1204.0599999999986</v>
      </c>
      <c r="H24" s="211">
        <v>6765.67</v>
      </c>
      <c r="I24" s="211">
        <v>17493.34</v>
      </c>
      <c r="J24" s="211">
        <v>10.759</v>
      </c>
      <c r="K24" s="211">
        <v>29.672521222</v>
      </c>
      <c r="L24" s="113">
        <v>275.79255713356258</v>
      </c>
      <c r="M24" s="213">
        <v>0</v>
      </c>
      <c r="N24" s="114">
        <v>6.7402428834296242E-3</v>
      </c>
      <c r="O24" s="116" t="s">
        <v>120</v>
      </c>
    </row>
    <row r="25" spans="1:15" s="104" customFormat="1" ht="30" customHeight="1">
      <c r="A25" s="112" t="s">
        <v>121</v>
      </c>
      <c r="B25" s="211">
        <v>31034.13</v>
      </c>
      <c r="C25" s="211">
        <v>23139.49</v>
      </c>
      <c r="D25" s="211">
        <v>17528.98</v>
      </c>
      <c r="E25" s="211">
        <v>311.41000000000003</v>
      </c>
      <c r="F25" s="211">
        <v>2667.93</v>
      </c>
      <c r="G25" s="211">
        <v>2631.1700000000023</v>
      </c>
      <c r="H25" s="211">
        <v>7894.64</v>
      </c>
      <c r="I25" s="211">
        <v>17886.71</v>
      </c>
      <c r="J25" s="211">
        <v>10.938000000000001</v>
      </c>
      <c r="K25" s="211">
        <v>115.231127735</v>
      </c>
      <c r="L25" s="113">
        <v>1053.4935795849333</v>
      </c>
      <c r="M25" s="213">
        <v>0</v>
      </c>
      <c r="N25" s="114" t="s">
        <v>201</v>
      </c>
      <c r="O25" s="116" t="s">
        <v>122</v>
      </c>
    </row>
    <row r="26" spans="1:15" s="118" customFormat="1" ht="30" customHeight="1" thickBot="1">
      <c r="A26" s="117" t="s">
        <v>123</v>
      </c>
      <c r="B26" s="212">
        <v>28808.850000000002</v>
      </c>
      <c r="C26" s="212">
        <v>22912.04</v>
      </c>
      <c r="D26" s="212">
        <v>17718.18</v>
      </c>
      <c r="E26" s="212">
        <v>312.39999999999998</v>
      </c>
      <c r="F26" s="212">
        <v>2747.13</v>
      </c>
      <c r="G26" s="212">
        <v>2134.3300000000008</v>
      </c>
      <c r="H26" s="212">
        <v>5896.81</v>
      </c>
      <c r="I26" s="212">
        <v>19898.39</v>
      </c>
      <c r="J26" s="212">
        <v>10.962</v>
      </c>
      <c r="K26" s="212">
        <v>32.006674722</v>
      </c>
      <c r="L26" s="113">
        <v>291.97842293377124</v>
      </c>
      <c r="M26" s="214">
        <v>0</v>
      </c>
      <c r="N26" s="114" t="s">
        <v>201</v>
      </c>
      <c r="O26" s="116" t="s">
        <v>124</v>
      </c>
    </row>
    <row r="27" spans="1:15" s="104" customFormat="1" ht="76.5" customHeight="1">
      <c r="A27" s="277" t="s">
        <v>125</v>
      </c>
      <c r="B27" s="277"/>
      <c r="C27" s="277"/>
      <c r="D27" s="277"/>
      <c r="E27" s="277"/>
      <c r="F27" s="278" t="s">
        <v>126</v>
      </c>
      <c r="G27" s="278"/>
      <c r="H27" s="278"/>
      <c r="I27" s="278"/>
      <c r="J27" s="278"/>
      <c r="K27" s="278"/>
      <c r="L27" s="278"/>
      <c r="M27" s="278"/>
      <c r="N27" s="278"/>
      <c r="O27" s="278"/>
    </row>
    <row r="28" spans="1:15" s="104" customFormat="1" ht="27" customHeight="1">
      <c r="A28" s="119" t="s">
        <v>127</v>
      </c>
      <c r="B28" s="119"/>
      <c r="O28" s="120" t="s">
        <v>128</v>
      </c>
    </row>
    <row r="29" spans="1:15" s="123" customFormat="1" ht="14.25">
      <c r="A29" s="121"/>
      <c r="B29" s="122"/>
      <c r="O29" s="124"/>
    </row>
    <row r="30" spans="1:15" s="78" customFormat="1" ht="12">
      <c r="B30" s="77"/>
    </row>
    <row r="31" spans="1:15" s="78" customFormat="1" ht="12">
      <c r="A31" s="77"/>
      <c r="B31" s="77"/>
    </row>
  </sheetData>
  <mergeCells count="13">
    <mergeCell ref="I7:I8"/>
    <mergeCell ref="A27:E27"/>
    <mergeCell ref="F27:O27"/>
    <mergeCell ref="B2:I2"/>
    <mergeCell ref="J2:O2"/>
    <mergeCell ref="A3:O3"/>
    <mergeCell ref="N4:O4"/>
    <mergeCell ref="A5:A8"/>
    <mergeCell ref="C5:G5"/>
    <mergeCell ref="J5:N5"/>
    <mergeCell ref="O5:O8"/>
    <mergeCell ref="C7:C8"/>
    <mergeCell ref="H7:H8"/>
  </mergeCells>
  <phoneticPr fontId="3" type="noConversion"/>
  <printOptions horizontalCentered="1" gridLinesSet="0"/>
  <pageMargins left="0.32" right="0.42" top="0.63" bottom="0.39370078740157483" header="0.39370078740157483" footer="0"/>
  <pageSetup paperSize="9" scale="6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8"/>
  <sheetViews>
    <sheetView showGridLines="0" view="pageBreakPreview" zoomScaleNormal="75" workbookViewId="0">
      <selection activeCell="B20" sqref="B20"/>
    </sheetView>
  </sheetViews>
  <sheetFormatPr defaultRowHeight="15.75"/>
  <cols>
    <col min="1" max="1" width="9.375" style="166" customWidth="1"/>
    <col min="2" max="2" width="13.875" style="167" customWidth="1"/>
    <col min="3" max="6" width="13.625" style="167" customWidth="1"/>
    <col min="7" max="7" width="14.75" style="167" customWidth="1"/>
    <col min="8" max="10" width="13.625" style="167" customWidth="1"/>
    <col min="11" max="11" width="14.5" style="167" customWidth="1"/>
    <col min="12" max="12" width="15.125" style="166" customWidth="1"/>
    <col min="13" max="16384" width="9" style="169"/>
  </cols>
  <sheetData>
    <row r="1" spans="1:12" s="129" customFormat="1" ht="35.1" customHeight="1">
      <c r="A1" s="127"/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7"/>
    </row>
    <row r="2" spans="1:12" s="129" customFormat="1" ht="27" customHeight="1">
      <c r="A2" s="296" t="s">
        <v>129</v>
      </c>
      <c r="B2" s="296"/>
      <c r="C2" s="296"/>
      <c r="D2" s="296"/>
      <c r="E2" s="296"/>
      <c r="F2" s="296"/>
      <c r="G2" s="297" t="s">
        <v>130</v>
      </c>
      <c r="H2" s="297"/>
      <c r="I2" s="297"/>
      <c r="J2" s="297"/>
      <c r="K2" s="297"/>
      <c r="L2" s="297"/>
    </row>
    <row r="3" spans="1:12" s="129" customFormat="1" ht="14.25" customHeight="1">
      <c r="A3" s="127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7"/>
    </row>
    <row r="4" spans="1:12" s="133" customFormat="1" ht="32.25" customHeight="1" thickBot="1">
      <c r="A4" s="130" t="s">
        <v>131</v>
      </c>
      <c r="B4" s="130"/>
      <c r="C4" s="130"/>
      <c r="D4" s="131"/>
      <c r="E4" s="131"/>
      <c r="F4" s="131"/>
      <c r="G4" s="131"/>
      <c r="H4" s="131"/>
      <c r="I4" s="131"/>
      <c r="J4" s="131"/>
      <c r="K4" s="131"/>
      <c r="L4" s="132" t="s">
        <v>132</v>
      </c>
    </row>
    <row r="5" spans="1:12" s="134" customFormat="1" ht="45" customHeight="1">
      <c r="A5" s="298" t="s">
        <v>195</v>
      </c>
      <c r="B5" s="301" t="s">
        <v>133</v>
      </c>
      <c r="C5" s="302"/>
      <c r="D5" s="302"/>
      <c r="E5" s="302"/>
      <c r="F5" s="303"/>
      <c r="G5" s="304" t="s">
        <v>134</v>
      </c>
      <c r="H5" s="304"/>
      <c r="I5" s="304"/>
      <c r="J5" s="304"/>
      <c r="K5" s="304"/>
      <c r="L5" s="305" t="s">
        <v>196</v>
      </c>
    </row>
    <row r="6" spans="1:12" s="134" customFormat="1" ht="27" customHeight="1">
      <c r="A6" s="299"/>
      <c r="B6" s="135" t="s">
        <v>135</v>
      </c>
      <c r="C6" s="135" t="s">
        <v>136</v>
      </c>
      <c r="D6" s="135" t="s">
        <v>137</v>
      </c>
      <c r="E6" s="135" t="s">
        <v>138</v>
      </c>
      <c r="F6" s="136" t="s">
        <v>139</v>
      </c>
      <c r="G6" s="137" t="s">
        <v>140</v>
      </c>
      <c r="H6" s="138" t="s">
        <v>136</v>
      </c>
      <c r="I6" s="138" t="s">
        <v>137</v>
      </c>
      <c r="J6" s="138" t="s">
        <v>141</v>
      </c>
      <c r="K6" s="138" t="s">
        <v>142</v>
      </c>
      <c r="L6" s="306"/>
    </row>
    <row r="7" spans="1:12" s="134" customFormat="1" ht="52.5" customHeight="1">
      <c r="A7" s="300"/>
      <c r="B7" s="139" t="s">
        <v>143</v>
      </c>
      <c r="C7" s="139" t="s">
        <v>144</v>
      </c>
      <c r="D7" s="139" t="s">
        <v>145</v>
      </c>
      <c r="E7" s="139" t="s">
        <v>146</v>
      </c>
      <c r="F7" s="140" t="s">
        <v>147</v>
      </c>
      <c r="G7" s="141" t="s">
        <v>148</v>
      </c>
      <c r="H7" s="139" t="s">
        <v>144</v>
      </c>
      <c r="I7" s="139" t="s">
        <v>145</v>
      </c>
      <c r="J7" s="139" t="s">
        <v>146</v>
      </c>
      <c r="K7" s="142" t="s">
        <v>147</v>
      </c>
      <c r="L7" s="307"/>
    </row>
    <row r="8" spans="1:12" s="147" customFormat="1" ht="24.95" customHeight="1">
      <c r="A8" s="143">
        <v>2012</v>
      </c>
      <c r="B8" s="144">
        <v>2</v>
      </c>
      <c r="C8" s="145">
        <v>92524</v>
      </c>
      <c r="D8" s="145">
        <v>83397</v>
      </c>
      <c r="E8" s="145">
        <v>57979</v>
      </c>
      <c r="F8" s="145">
        <v>15415</v>
      </c>
      <c r="G8" s="145">
        <v>3</v>
      </c>
      <c r="H8" s="145">
        <v>156560</v>
      </c>
      <c r="I8" s="145">
        <v>134075</v>
      </c>
      <c r="J8" s="145">
        <v>69013</v>
      </c>
      <c r="K8" s="145">
        <v>15239</v>
      </c>
      <c r="L8" s="146">
        <v>2012</v>
      </c>
    </row>
    <row r="9" spans="1:12" s="147" customFormat="1" ht="24.95" customHeight="1">
      <c r="A9" s="143">
        <v>2013</v>
      </c>
      <c r="B9" s="144">
        <v>2</v>
      </c>
      <c r="C9" s="145">
        <v>98727</v>
      </c>
      <c r="D9" s="145">
        <v>89396</v>
      </c>
      <c r="E9" s="145">
        <v>90795</v>
      </c>
      <c r="F9" s="145">
        <v>13992</v>
      </c>
      <c r="G9" s="145">
        <v>3</v>
      </c>
      <c r="H9" s="145">
        <v>157054</v>
      </c>
      <c r="I9" s="145">
        <v>140484</v>
      </c>
      <c r="J9" s="145">
        <v>70050</v>
      </c>
      <c r="K9" s="145">
        <v>15534</v>
      </c>
      <c r="L9" s="146">
        <v>2013</v>
      </c>
    </row>
    <row r="10" spans="1:12" s="147" customFormat="1" ht="24.95" customHeight="1">
      <c r="A10" s="143">
        <v>2014</v>
      </c>
      <c r="B10" s="144">
        <v>2</v>
      </c>
      <c r="C10" s="145">
        <v>88724</v>
      </c>
      <c r="D10" s="145">
        <v>81107</v>
      </c>
      <c r="E10" s="145">
        <v>52828</v>
      </c>
      <c r="F10" s="145">
        <v>12294</v>
      </c>
      <c r="G10" s="145">
        <v>3</v>
      </c>
      <c r="H10" s="145">
        <v>157340</v>
      </c>
      <c r="I10" s="145">
        <v>137275</v>
      </c>
      <c r="J10" s="145">
        <v>76938</v>
      </c>
      <c r="K10" s="145">
        <v>15875</v>
      </c>
      <c r="L10" s="146">
        <v>2014</v>
      </c>
    </row>
    <row r="11" spans="1:12" s="147" customFormat="1" ht="24.95" customHeight="1">
      <c r="A11" s="143">
        <v>2015</v>
      </c>
      <c r="B11" s="144">
        <v>2</v>
      </c>
      <c r="C11" s="145">
        <v>119754</v>
      </c>
      <c r="D11" s="145">
        <v>109290</v>
      </c>
      <c r="E11" s="145">
        <v>71197</v>
      </c>
      <c r="F11" s="145">
        <v>15250</v>
      </c>
      <c r="G11" s="145">
        <v>3</v>
      </c>
      <c r="H11" s="145">
        <v>171512</v>
      </c>
      <c r="I11" s="145">
        <v>144201</v>
      </c>
      <c r="J11" s="145">
        <v>95827</v>
      </c>
      <c r="K11" s="145">
        <v>16054</v>
      </c>
      <c r="L11" s="146">
        <v>2015</v>
      </c>
    </row>
    <row r="12" spans="1:12" s="147" customFormat="1" ht="24.95" customHeight="1">
      <c r="A12" s="143">
        <v>2016</v>
      </c>
      <c r="B12" s="144">
        <v>2</v>
      </c>
      <c r="C12" s="145">
        <v>134526</v>
      </c>
      <c r="D12" s="145">
        <v>123213</v>
      </c>
      <c r="E12" s="145">
        <v>93195</v>
      </c>
      <c r="F12" s="145">
        <v>16368</v>
      </c>
      <c r="G12" s="145">
        <v>3</v>
      </c>
      <c r="H12" s="145">
        <v>180801</v>
      </c>
      <c r="I12" s="145">
        <v>162004</v>
      </c>
      <c r="J12" s="145">
        <v>117787</v>
      </c>
      <c r="K12" s="145">
        <v>16763</v>
      </c>
      <c r="L12" s="146">
        <v>2016</v>
      </c>
    </row>
    <row r="13" spans="1:12" s="147" customFormat="1" ht="24.95" customHeight="1" thickBot="1">
      <c r="A13" s="148">
        <v>2017</v>
      </c>
      <c r="B13" s="149">
        <v>2</v>
      </c>
      <c r="C13" s="150">
        <v>156334</v>
      </c>
      <c r="D13" s="150">
        <v>143331</v>
      </c>
      <c r="E13" s="150">
        <v>102353</v>
      </c>
      <c r="F13" s="150">
        <v>17292</v>
      </c>
      <c r="G13" s="151">
        <v>3</v>
      </c>
      <c r="H13" s="215">
        <v>193843</v>
      </c>
      <c r="I13" s="215">
        <v>171166</v>
      </c>
      <c r="J13" s="215">
        <v>135103</v>
      </c>
      <c r="K13" s="215">
        <v>13989</v>
      </c>
      <c r="L13" s="152">
        <v>2017</v>
      </c>
    </row>
    <row r="14" spans="1:12" s="133" customFormat="1" ht="13.5" hidden="1" customHeight="1">
      <c r="A14" s="153" t="s">
        <v>149</v>
      </c>
      <c r="B14" s="154">
        <v>1</v>
      </c>
      <c r="C14" s="155">
        <v>72547</v>
      </c>
      <c r="D14" s="155">
        <v>67006</v>
      </c>
      <c r="E14" s="155">
        <v>51025</v>
      </c>
      <c r="F14" s="155">
        <v>10956</v>
      </c>
      <c r="G14" s="154">
        <v>1</v>
      </c>
      <c r="H14" s="154">
        <v>25262</v>
      </c>
      <c r="I14" s="154">
        <v>19859</v>
      </c>
      <c r="J14" s="154">
        <v>15970</v>
      </c>
      <c r="K14" s="154">
        <v>3093</v>
      </c>
      <c r="L14" s="153" t="s">
        <v>150</v>
      </c>
    </row>
    <row r="15" spans="1:12" s="133" customFormat="1" ht="13.5" hidden="1" customHeight="1">
      <c r="A15" s="153" t="s">
        <v>151</v>
      </c>
      <c r="B15" s="154">
        <v>1</v>
      </c>
      <c r="C15" s="155">
        <v>12032</v>
      </c>
      <c r="D15" s="155">
        <v>10461</v>
      </c>
      <c r="E15" s="155">
        <v>7388</v>
      </c>
      <c r="F15" s="155">
        <v>3811</v>
      </c>
      <c r="G15" s="154">
        <v>1</v>
      </c>
      <c r="H15" s="154">
        <v>15000</v>
      </c>
      <c r="I15" s="154">
        <v>13735</v>
      </c>
      <c r="J15" s="154">
        <v>6200</v>
      </c>
      <c r="K15" s="154">
        <v>3000</v>
      </c>
      <c r="L15" s="153" t="s">
        <v>152</v>
      </c>
    </row>
    <row r="16" spans="1:12" s="133" customFormat="1" ht="13.5" hidden="1" customHeight="1">
      <c r="A16" s="153"/>
      <c r="B16" s="154"/>
      <c r="C16" s="155"/>
      <c r="D16" s="155"/>
      <c r="E16" s="155"/>
      <c r="F16" s="155"/>
      <c r="G16" s="154">
        <v>1</v>
      </c>
      <c r="H16" s="154">
        <v>105821</v>
      </c>
      <c r="I16" s="154">
        <v>94148</v>
      </c>
      <c r="J16" s="154">
        <v>46318</v>
      </c>
      <c r="K16" s="154">
        <v>8652</v>
      </c>
      <c r="L16" s="153" t="s">
        <v>153</v>
      </c>
    </row>
    <row r="17" spans="1:12" s="133" customFormat="1" ht="15" customHeight="1">
      <c r="A17" s="156"/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8"/>
    </row>
    <row r="18" spans="1:12" s="159" customFormat="1" ht="17.25" customHeight="1">
      <c r="A18" s="295" t="s">
        <v>154</v>
      </c>
      <c r="B18" s="295"/>
      <c r="C18" s="295"/>
      <c r="D18" s="295"/>
      <c r="E18" s="295"/>
      <c r="F18" s="295"/>
      <c r="L18" s="160" t="s">
        <v>155</v>
      </c>
    </row>
    <row r="19" spans="1:12" s="129" customFormat="1" ht="24.95" customHeight="1">
      <c r="A19" s="127"/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7"/>
    </row>
    <row r="20" spans="1:12" s="129" customFormat="1" ht="24.95" customHeight="1">
      <c r="A20" s="127"/>
      <c r="B20" s="128"/>
      <c r="C20" s="216"/>
      <c r="D20" s="216"/>
      <c r="E20" s="216"/>
      <c r="F20" s="216"/>
      <c r="G20" s="217"/>
      <c r="H20" s="220"/>
      <c r="I20" s="220"/>
      <c r="J20" s="220"/>
      <c r="K20" s="220"/>
      <c r="L20" s="127"/>
    </row>
    <row r="21" spans="1:12" s="165" customFormat="1" ht="24.95" customHeight="1">
      <c r="A21" s="163"/>
      <c r="B21" s="164"/>
      <c r="C21" s="216"/>
      <c r="D21" s="216"/>
      <c r="E21" s="216"/>
      <c r="F21" s="216"/>
      <c r="G21" s="217"/>
      <c r="H21" s="219"/>
      <c r="I21" s="219"/>
      <c r="J21" s="219"/>
      <c r="K21" s="219"/>
      <c r="L21" s="163"/>
    </row>
    <row r="22" spans="1:12" s="165" customFormat="1" ht="24.95" customHeight="1">
      <c r="A22" s="163"/>
      <c r="B22" s="164"/>
      <c r="C22" s="164"/>
      <c r="D22" s="164"/>
      <c r="E22" s="164"/>
      <c r="F22" s="161"/>
      <c r="G22" s="162"/>
      <c r="H22" s="218"/>
      <c r="I22" s="218"/>
      <c r="J22" s="218"/>
      <c r="K22" s="218"/>
      <c r="L22" s="163"/>
    </row>
    <row r="23" spans="1:12" ht="24.95" customHeight="1">
      <c r="G23" s="168"/>
      <c r="H23" s="168"/>
      <c r="I23" s="168"/>
      <c r="J23" s="168"/>
      <c r="K23" s="168"/>
    </row>
    <row r="24" spans="1:12" ht="24.95" customHeight="1"/>
    <row r="25" spans="1:12" ht="24.95" customHeight="1"/>
    <row r="26" spans="1:12" ht="24.95" customHeight="1"/>
    <row r="27" spans="1:12" ht="24.95" customHeight="1"/>
    <row r="28" spans="1:12" ht="24.95" customHeight="1"/>
    <row r="29" spans="1:12" ht="24.95" customHeight="1"/>
    <row r="30" spans="1:12" ht="24.95" customHeight="1"/>
    <row r="31" spans="1:12" ht="24.95" customHeight="1"/>
    <row r="32" spans="1:12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</sheetData>
  <mergeCells count="7">
    <mergeCell ref="A18:F18"/>
    <mergeCell ref="A2:F2"/>
    <mergeCell ref="G2:L2"/>
    <mergeCell ref="A5:A7"/>
    <mergeCell ref="B5:F5"/>
    <mergeCell ref="G5:K5"/>
    <mergeCell ref="L5:L7"/>
  </mergeCells>
  <phoneticPr fontId="3" type="noConversion"/>
  <printOptions horizontalCentered="1" gridLinesSet="0"/>
  <pageMargins left="0.25" right="0.25" top="0.75" bottom="0.75" header="0.3" footer="0.3"/>
  <pageSetup paperSize="9" fitToWidth="0" orientation="landscape" r:id="rId1"/>
  <headerFooter alignWithMargins="0"/>
  <colBreaks count="1" manualBreakCount="1">
    <brk id="6" max="1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3</vt:i4>
      </vt:variant>
    </vt:vector>
  </HeadingPairs>
  <TitlesOfParts>
    <vt:vector size="7" baseType="lpstr">
      <vt:lpstr>1.유통업체현황</vt:lpstr>
      <vt:lpstr>2.금융기관</vt:lpstr>
      <vt:lpstr>3.금융기관예금,대출및어음</vt:lpstr>
      <vt:lpstr>4.새마을금고및신용협동조합</vt:lpstr>
      <vt:lpstr>'1.유통업체현황'!Print_Area</vt:lpstr>
      <vt:lpstr>'3.금융기관예금,대출및어음'!Print_Area</vt:lpstr>
      <vt:lpstr>'4.새마을금고및신용협동조합'!Print_Area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홍성군청</dc:creator>
  <cp:lastModifiedBy>홍성군청</cp:lastModifiedBy>
  <dcterms:created xsi:type="dcterms:W3CDTF">2017-09-11T00:12:33Z</dcterms:created>
  <dcterms:modified xsi:type="dcterms:W3CDTF">2018-11-28T08:04:41Z</dcterms:modified>
</cp:coreProperties>
</file>