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28035" windowHeight="12555"/>
  </bookViews>
  <sheets>
    <sheet name="토지세목조서" sheetId="1" r:id="rId1"/>
  </sheets>
  <externalReferences>
    <externalReference r:id="rId2"/>
  </externalReferences>
  <definedNames>
    <definedName name="_1_0_S" hidden="1">'[1]6PILE  (돌출)'!#REF!</definedName>
    <definedName name="_2_0_S" hidden="1">#REF!</definedName>
    <definedName name="_3A22_" hidden="1">{#N/A,#N/A,FALSE,"부대1"}</definedName>
    <definedName name="_xlnm._FilterDatabase" localSheetId="0" hidden="1">토지세목조서!$A$3:$X$106</definedName>
    <definedName name="HTML1_1" hidden="1">"'[엑셀95-따라하기 문제.xls]인터넷 어시스턴트'!$A$1:$J$18"</definedName>
    <definedName name="_xlnm.Print_Area" localSheetId="0">토지세목조서!$A$1:$P$107</definedName>
    <definedName name="_xlnm.Print_Titles" localSheetId="0">토지세목조서!$2:$3</definedName>
  </definedNames>
  <calcPr calcId="145621"/>
</workbook>
</file>

<file path=xl/calcChain.xml><?xml version="1.0" encoding="utf-8"?>
<calcChain xmlns="http://schemas.openxmlformats.org/spreadsheetml/2006/main">
  <c r="J107" i="1" l="1"/>
  <c r="I107" i="1"/>
  <c r="H107" i="1"/>
  <c r="R106" i="1"/>
  <c r="K106" i="1"/>
  <c r="R105" i="1"/>
  <c r="K105" i="1"/>
  <c r="R104" i="1"/>
  <c r="K104" i="1"/>
  <c r="R103" i="1"/>
  <c r="K103" i="1"/>
  <c r="R102" i="1"/>
  <c r="K102" i="1"/>
  <c r="R101" i="1"/>
  <c r="K101" i="1"/>
  <c r="R100" i="1"/>
  <c r="K100" i="1"/>
  <c r="R99" i="1"/>
  <c r="K99" i="1"/>
  <c r="R98" i="1"/>
  <c r="K98" i="1"/>
  <c r="R97" i="1"/>
  <c r="K97" i="1"/>
  <c r="R96" i="1"/>
  <c r="K96" i="1"/>
  <c r="R95" i="1"/>
  <c r="K95" i="1"/>
  <c r="R94" i="1"/>
  <c r="K94" i="1"/>
  <c r="R93" i="1"/>
  <c r="K93" i="1"/>
  <c r="R92" i="1"/>
  <c r="K92" i="1"/>
  <c r="R91" i="1"/>
  <c r="K91" i="1"/>
  <c r="R90" i="1"/>
  <c r="K90" i="1"/>
  <c r="R89" i="1"/>
  <c r="K89" i="1"/>
  <c r="R88" i="1"/>
  <c r="K88" i="1"/>
  <c r="R87" i="1"/>
  <c r="K87" i="1"/>
  <c r="R86" i="1"/>
  <c r="K86" i="1"/>
  <c r="R85" i="1"/>
  <c r="K85" i="1"/>
  <c r="R84" i="1"/>
  <c r="K84" i="1"/>
  <c r="R83" i="1"/>
  <c r="K83" i="1"/>
  <c r="R82" i="1"/>
  <c r="K82" i="1"/>
  <c r="R81" i="1"/>
  <c r="K81" i="1"/>
  <c r="R80" i="1"/>
  <c r="K80" i="1"/>
  <c r="R79" i="1"/>
  <c r="K79" i="1"/>
  <c r="R78" i="1"/>
  <c r="K78" i="1"/>
  <c r="R77" i="1"/>
  <c r="K77" i="1"/>
  <c r="R76" i="1"/>
  <c r="K76" i="1"/>
  <c r="R75" i="1"/>
  <c r="K75" i="1"/>
  <c r="R74" i="1"/>
  <c r="K74" i="1"/>
  <c r="R73" i="1"/>
  <c r="K73" i="1"/>
  <c r="R72" i="1"/>
  <c r="K72" i="1"/>
  <c r="R71" i="1"/>
  <c r="K71" i="1"/>
  <c r="R70" i="1"/>
  <c r="K70" i="1"/>
  <c r="R69" i="1"/>
  <c r="K69" i="1"/>
  <c r="R68" i="1"/>
  <c r="K68" i="1"/>
  <c r="R67" i="1"/>
  <c r="K67" i="1"/>
  <c r="R66" i="1"/>
  <c r="K66" i="1"/>
  <c r="R65" i="1"/>
  <c r="K65" i="1"/>
  <c r="R64" i="1"/>
  <c r="K64" i="1"/>
  <c r="R63" i="1"/>
  <c r="K63" i="1"/>
  <c r="R62" i="1"/>
  <c r="K62" i="1"/>
  <c r="R61" i="1"/>
  <c r="K61" i="1"/>
  <c r="R60" i="1"/>
  <c r="K60" i="1"/>
  <c r="R59" i="1"/>
  <c r="K59" i="1"/>
  <c r="R58" i="1"/>
  <c r="K58" i="1"/>
  <c r="R57" i="1"/>
  <c r="K57" i="1"/>
  <c r="R56" i="1"/>
  <c r="K56" i="1"/>
  <c r="R55" i="1"/>
  <c r="K55" i="1"/>
  <c r="R54" i="1"/>
  <c r="K54" i="1"/>
  <c r="R53" i="1"/>
  <c r="K53" i="1"/>
  <c r="R52" i="1"/>
  <c r="K52" i="1"/>
  <c r="R51" i="1"/>
  <c r="K51" i="1"/>
  <c r="R50" i="1"/>
  <c r="K50" i="1"/>
  <c r="R49" i="1"/>
  <c r="K49" i="1"/>
  <c r="R48" i="1"/>
  <c r="K48" i="1"/>
  <c r="R47" i="1"/>
  <c r="K47" i="1"/>
  <c r="R46" i="1"/>
  <c r="K46" i="1"/>
  <c r="R45" i="1"/>
  <c r="K45" i="1"/>
  <c r="R44" i="1"/>
  <c r="K44" i="1"/>
  <c r="R43" i="1"/>
  <c r="K43" i="1"/>
  <c r="R42" i="1"/>
  <c r="K42" i="1"/>
  <c r="R41" i="1"/>
  <c r="K41" i="1"/>
  <c r="R40" i="1"/>
  <c r="K40" i="1"/>
  <c r="R39" i="1"/>
  <c r="K39" i="1"/>
  <c r="R38" i="1"/>
  <c r="K38" i="1"/>
  <c r="R37" i="1"/>
  <c r="K37" i="1"/>
  <c r="R36" i="1"/>
  <c r="K36" i="1"/>
  <c r="R35" i="1"/>
  <c r="K35" i="1"/>
  <c r="R34" i="1"/>
  <c r="K34" i="1"/>
  <c r="R33" i="1"/>
  <c r="K33" i="1"/>
  <c r="R32" i="1"/>
  <c r="K32" i="1"/>
  <c r="R31" i="1"/>
  <c r="K31" i="1"/>
  <c r="R30" i="1"/>
  <c r="K30" i="1"/>
  <c r="R29" i="1"/>
  <c r="K29" i="1"/>
  <c r="R28" i="1"/>
  <c r="K28" i="1"/>
  <c r="R27" i="1"/>
  <c r="K27" i="1"/>
  <c r="R26" i="1"/>
  <c r="K26" i="1"/>
  <c r="R25" i="1"/>
  <c r="K25" i="1"/>
  <c r="R24" i="1"/>
  <c r="K24" i="1"/>
  <c r="R23" i="1"/>
  <c r="K23" i="1"/>
  <c r="R22" i="1"/>
  <c r="K22" i="1"/>
  <c r="R21" i="1"/>
  <c r="K21" i="1"/>
  <c r="R20" i="1"/>
  <c r="K20" i="1"/>
  <c r="R19" i="1"/>
  <c r="K19" i="1"/>
  <c r="R18" i="1"/>
  <c r="K18" i="1"/>
  <c r="R17" i="1"/>
  <c r="K17" i="1"/>
  <c r="R16" i="1"/>
  <c r="K16" i="1"/>
  <c r="R15" i="1"/>
  <c r="K15" i="1"/>
  <c r="R14" i="1"/>
  <c r="K14" i="1"/>
  <c r="R13" i="1"/>
  <c r="K13" i="1"/>
  <c r="R12" i="1"/>
  <c r="K12" i="1"/>
  <c r="R11" i="1"/>
  <c r="K11" i="1"/>
  <c r="R10" i="1"/>
  <c r="K10" i="1"/>
  <c r="R9" i="1"/>
  <c r="K9" i="1"/>
  <c r="R8" i="1"/>
  <c r="K8" i="1"/>
  <c r="R7" i="1"/>
  <c r="K7" i="1"/>
  <c r="R6" i="1"/>
  <c r="K6" i="1"/>
  <c r="R5" i="1"/>
  <c r="K5" i="1"/>
  <c r="R4" i="1"/>
  <c r="K4" i="1"/>
</calcChain>
</file>

<file path=xl/sharedStrings.xml><?xml version="1.0" encoding="utf-8"?>
<sst xmlns="http://schemas.openxmlformats.org/spreadsheetml/2006/main" count="929" uniqueCount="235">
  <si>
    <t>일련       번호</t>
    <phoneticPr fontId="3" type="noConversion"/>
  </si>
  <si>
    <t>토지소재지</t>
    <phoneticPr fontId="3" type="noConversion"/>
  </si>
  <si>
    <t>지번</t>
    <phoneticPr fontId="3" type="noConversion"/>
  </si>
  <si>
    <t>지목</t>
    <phoneticPr fontId="3" type="noConversion"/>
  </si>
  <si>
    <t>지적면적</t>
    <phoneticPr fontId="3" type="noConversion"/>
  </si>
  <si>
    <t>편입면적</t>
    <phoneticPr fontId="3" type="noConversion"/>
  </si>
  <si>
    <t>당초 소유자</t>
    <phoneticPr fontId="3" type="noConversion"/>
  </si>
  <si>
    <t>변경 소유자</t>
    <phoneticPr fontId="3" type="noConversion"/>
  </si>
  <si>
    <t>비고</t>
    <phoneticPr fontId="3" type="noConversion"/>
  </si>
  <si>
    <t>리</t>
    <phoneticPr fontId="3" type="noConversion"/>
  </si>
  <si>
    <t>분할전</t>
    <phoneticPr fontId="3" type="noConversion"/>
  </si>
  <si>
    <t>분할후</t>
    <phoneticPr fontId="3" type="noConversion"/>
  </si>
  <si>
    <t>당초</t>
    <phoneticPr fontId="3" type="noConversion"/>
  </si>
  <si>
    <t>변경</t>
    <phoneticPr fontId="3" type="noConversion"/>
  </si>
  <si>
    <t>증감</t>
    <phoneticPr fontId="3" type="noConversion"/>
  </si>
  <si>
    <t>성명</t>
    <phoneticPr fontId="3" type="noConversion"/>
  </si>
  <si>
    <t>주소</t>
    <phoneticPr fontId="3" type="noConversion"/>
  </si>
  <si>
    <t>소유자</t>
    <phoneticPr fontId="3" type="noConversion"/>
  </si>
  <si>
    <t>63-22</t>
    <phoneticPr fontId="3" type="noConversion"/>
  </si>
  <si>
    <t>답</t>
    <phoneticPr fontId="3" type="noConversion"/>
  </si>
  <si>
    <t>성남시 분당구 정자동
194 정든마을 701-803　</t>
    <phoneticPr fontId="3" type="noConversion"/>
  </si>
  <si>
    <t>사</t>
    <phoneticPr fontId="3" type="noConversion"/>
  </si>
  <si>
    <t>63-23</t>
    <phoneticPr fontId="3" type="noConversion"/>
  </si>
  <si>
    <t>울산광역시 울주군 서생면 해맞이로 889</t>
    <phoneticPr fontId="3" type="noConversion"/>
  </si>
  <si>
    <t>충청남도</t>
    <phoneticPr fontId="3" type="noConversion"/>
  </si>
  <si>
    <t>국</t>
  </si>
  <si>
    <t>63-24</t>
    <phoneticPr fontId="3" type="noConversion"/>
  </si>
  <si>
    <t>63-26</t>
    <phoneticPr fontId="3" type="noConversion"/>
  </si>
  <si>
    <t>인천 계양구 효성동 25-19 한양빌라씨-201</t>
    <phoneticPr fontId="3" type="noConversion"/>
  </si>
  <si>
    <t>63-27</t>
    <phoneticPr fontId="3" type="noConversion"/>
  </si>
  <si>
    <t>충청남도 예산군 예산읍 창소리 279-1풍진아파트 2-206</t>
    <phoneticPr fontId="3" type="noConversion"/>
  </si>
  <si>
    <t>281-56</t>
    <phoneticPr fontId="3" type="noConversion"/>
  </si>
  <si>
    <t>도</t>
    <phoneticPr fontId="3" type="noConversion"/>
  </si>
  <si>
    <t>농수산부</t>
    <phoneticPr fontId="3" type="noConversion"/>
  </si>
  <si>
    <t>농수산부</t>
  </si>
  <si>
    <t>63-28</t>
    <phoneticPr fontId="3" type="noConversion"/>
  </si>
  <si>
    <t>서울 관악구 성현로  80,104동202호(봉천동,관악드림타운)</t>
    <phoneticPr fontId="3" type="noConversion"/>
  </si>
  <si>
    <t>63-15</t>
    <phoneticPr fontId="3" type="noConversion"/>
  </si>
  <si>
    <t>62-7</t>
    <phoneticPr fontId="3" type="noConversion"/>
  </si>
  <si>
    <t>충청남도 예산군.읍 산성리 711 
서오아파트 202-205</t>
    <phoneticPr fontId="3" type="noConversion"/>
  </si>
  <si>
    <t>281-9</t>
    <phoneticPr fontId="3" type="noConversion"/>
  </si>
  <si>
    <t>구</t>
    <phoneticPr fontId="3" type="noConversion"/>
  </si>
  <si>
    <t>62-8</t>
    <phoneticPr fontId="3" type="noConversion"/>
  </si>
  <si>
    <t>충청남도 예산군  덕산면 북문리 104</t>
    <phoneticPr fontId="3" type="noConversion"/>
  </si>
  <si>
    <t>62-9</t>
    <phoneticPr fontId="3" type="noConversion"/>
  </si>
  <si>
    <t>충청남도 예산군 덕산면  북문리 188-3</t>
    <phoneticPr fontId="3" type="noConversion"/>
  </si>
  <si>
    <t>62-10</t>
    <phoneticPr fontId="3" type="noConversion"/>
  </si>
  <si>
    <t>분할</t>
    <phoneticPr fontId="3" type="noConversion"/>
  </si>
  <si>
    <t>62-11</t>
    <phoneticPr fontId="3" type="noConversion"/>
  </si>
  <si>
    <t>충청남도 예산군  삽교읍 상하리 485-3</t>
    <phoneticPr fontId="3" type="noConversion"/>
  </si>
  <si>
    <t>281-7</t>
    <phoneticPr fontId="3" type="noConversion"/>
  </si>
  <si>
    <t>321-3</t>
    <phoneticPr fontId="3" type="noConversion"/>
  </si>
  <si>
    <t>충청남도 예산군  덕산면 읍내리 346</t>
    <phoneticPr fontId="3" type="noConversion"/>
  </si>
  <si>
    <t>321-2</t>
    <phoneticPr fontId="3" type="noConversion"/>
  </si>
  <si>
    <t>151-2</t>
    <phoneticPr fontId="3" type="noConversion"/>
  </si>
  <si>
    <t>충청남도 예산군  덕산면 북문리 98</t>
    <phoneticPr fontId="3" type="noConversion"/>
  </si>
  <si>
    <t>322-4</t>
    <phoneticPr fontId="3" type="noConversion"/>
  </si>
  <si>
    <t>강원도 철원군 동송읍 담터길  164</t>
    <phoneticPr fontId="3" type="noConversion"/>
  </si>
  <si>
    <t>281-49</t>
    <phoneticPr fontId="3" type="noConversion"/>
  </si>
  <si>
    <t>151-5</t>
    <phoneticPr fontId="3" type="noConversion"/>
  </si>
  <si>
    <t>151-4</t>
    <phoneticPr fontId="3" type="noConversion"/>
  </si>
  <si>
    <t>충청남도 홍성군 홍성읍 내법리
285-78 현광아파트 102-505</t>
    <phoneticPr fontId="3" type="noConversion"/>
  </si>
  <si>
    <t>150-3</t>
    <phoneticPr fontId="3" type="noConversion"/>
  </si>
  <si>
    <t>충청남도 당진시 합덕읍  도촌길 67</t>
    <phoneticPr fontId="3" type="noConversion"/>
  </si>
  <si>
    <t>149-3</t>
    <phoneticPr fontId="3" type="noConversion"/>
  </si>
  <si>
    <t>148-1</t>
    <phoneticPr fontId="3" type="noConversion"/>
  </si>
  <si>
    <t>경기도 성남시 수정구 남문로 21번길 6-3(태평동)</t>
    <phoneticPr fontId="3" type="noConversion"/>
  </si>
  <si>
    <t>146-6</t>
    <phoneticPr fontId="3" type="noConversion"/>
  </si>
  <si>
    <t>인천남동구논고개로17,1105동1102호(논현동,에크메트로 한화꿈에그린아파트)</t>
    <phoneticPr fontId="3" type="noConversion"/>
  </si>
  <si>
    <t>146-7</t>
    <phoneticPr fontId="3" type="noConversion"/>
  </si>
  <si>
    <t>충청남도 예산군  덕산면 북문리 105-1</t>
    <phoneticPr fontId="3" type="noConversion"/>
  </si>
  <si>
    <t>142</t>
    <phoneticPr fontId="3" type="noConversion"/>
  </si>
  <si>
    <t>143-3</t>
    <phoneticPr fontId="3" type="noConversion"/>
  </si>
  <si>
    <t>141-4</t>
    <phoneticPr fontId="3" type="noConversion"/>
  </si>
  <si>
    <t>전</t>
    <phoneticPr fontId="3" type="noConversion"/>
  </si>
  <si>
    <t>인천 계양구 용종동  213-3 
초정마을 동아 아파트 320-703</t>
    <phoneticPr fontId="3" type="noConversion"/>
  </si>
  <si>
    <t>143-2</t>
    <phoneticPr fontId="3" type="noConversion"/>
  </si>
  <si>
    <t>140-3</t>
    <phoneticPr fontId="3" type="noConversion"/>
  </si>
  <si>
    <t>인천 계양구 용종동  213-3
초정마을 동아 아파트 320-703</t>
    <phoneticPr fontId="3" type="noConversion"/>
  </si>
  <si>
    <t>140-2</t>
    <phoneticPr fontId="3" type="noConversion"/>
  </si>
  <si>
    <t>137-8</t>
    <phoneticPr fontId="3" type="noConversion"/>
  </si>
  <si>
    <t>133-2</t>
    <phoneticPr fontId="3" type="noConversion"/>
  </si>
  <si>
    <t>충청남도 예산군 덕산면 읍내리 62</t>
    <phoneticPr fontId="3" type="noConversion"/>
  </si>
  <si>
    <t>137-5</t>
    <phoneticPr fontId="3" type="noConversion"/>
  </si>
  <si>
    <t>충청남도 예산군  덕산면 북문리 12</t>
    <phoneticPr fontId="3" type="noConversion"/>
  </si>
  <si>
    <t>134-5</t>
    <phoneticPr fontId="3" type="noConversion"/>
  </si>
  <si>
    <t>충청남도 예산군  덕산면 북문리 134</t>
    <phoneticPr fontId="3" type="noConversion"/>
  </si>
  <si>
    <t>137-6</t>
    <phoneticPr fontId="3" type="noConversion"/>
  </si>
  <si>
    <t>인천 계양구  용종동 213-3
초정마을 동아 아파트 320-703</t>
    <phoneticPr fontId="3" type="noConversion"/>
  </si>
  <si>
    <t>133-3</t>
    <phoneticPr fontId="3" type="noConversion"/>
  </si>
  <si>
    <t>충청남도 천안시 서북구 성정동 211-14</t>
    <phoneticPr fontId="3" type="noConversion"/>
  </si>
  <si>
    <t>134-10</t>
    <phoneticPr fontId="3" type="noConversion"/>
  </si>
  <si>
    <t>134-11</t>
    <phoneticPr fontId="3" type="noConversion"/>
  </si>
  <si>
    <t>서울특별시 노원구 한글비석로8길 20
102동 1205호(중계동, 대림벽산아파트)</t>
    <phoneticPr fontId="3" type="noConversion"/>
  </si>
  <si>
    <t>125-6</t>
    <phoneticPr fontId="3" type="noConversion"/>
  </si>
  <si>
    <t>서울 마포구 창전동 373-1</t>
    <phoneticPr fontId="3" type="noConversion"/>
  </si>
  <si>
    <t>125-5</t>
    <phoneticPr fontId="3" type="noConversion"/>
  </si>
  <si>
    <t>예산군</t>
    <phoneticPr fontId="3" type="noConversion"/>
  </si>
  <si>
    <t>예산군</t>
  </si>
  <si>
    <t>127-2</t>
    <phoneticPr fontId="3" type="noConversion"/>
  </si>
  <si>
    <t>유제홍</t>
    <phoneticPr fontId="3" type="noConversion"/>
  </si>
  <si>
    <t>서울 중구 청계천로  400
104동1805호(황학동,롯데캐슬베네치아)</t>
    <phoneticPr fontId="3" type="noConversion"/>
  </si>
  <si>
    <t>127-1</t>
    <phoneticPr fontId="3" type="noConversion"/>
  </si>
  <si>
    <t>278</t>
    <phoneticPr fontId="3" type="noConversion"/>
  </si>
  <si>
    <t>건설교통부</t>
    <phoneticPr fontId="3" type="noConversion"/>
  </si>
  <si>
    <t>건설교통부</t>
  </si>
  <si>
    <t>120-8</t>
    <phoneticPr fontId="3" type="noConversion"/>
  </si>
  <si>
    <t>125-9</t>
    <phoneticPr fontId="3" type="noConversion"/>
  </si>
  <si>
    <t>122-3</t>
    <phoneticPr fontId="3" type="noConversion"/>
  </si>
  <si>
    <t>120-10</t>
    <phoneticPr fontId="3" type="noConversion"/>
  </si>
  <si>
    <t>충청남도 예산군 덕산면  북문리 94</t>
    <phoneticPr fontId="3" type="noConversion"/>
  </si>
  <si>
    <t>120-9</t>
    <phoneticPr fontId="3" type="noConversion"/>
  </si>
  <si>
    <t>120-5</t>
    <phoneticPr fontId="3" type="noConversion"/>
  </si>
  <si>
    <t>충청남도 예산군  봉산면 마교리 422</t>
    <phoneticPr fontId="3" type="noConversion"/>
  </si>
  <si>
    <t>120-11</t>
    <phoneticPr fontId="3" type="noConversion"/>
  </si>
  <si>
    <t>120-3</t>
    <phoneticPr fontId="3" type="noConversion"/>
  </si>
  <si>
    <t>120-7</t>
    <phoneticPr fontId="3" type="noConversion"/>
  </si>
  <si>
    <t>120-4</t>
    <phoneticPr fontId="3" type="noConversion"/>
  </si>
  <si>
    <t>208-1</t>
    <phoneticPr fontId="3" type="noConversion"/>
  </si>
  <si>
    <t>충청남도 예산군  덕산면 북문리 94</t>
    <phoneticPr fontId="3" type="noConversion"/>
  </si>
  <si>
    <t>208-6</t>
    <phoneticPr fontId="3" type="noConversion"/>
  </si>
  <si>
    <t>208-2</t>
    <phoneticPr fontId="3" type="noConversion"/>
  </si>
  <si>
    <t>208-5</t>
    <phoneticPr fontId="3" type="noConversion"/>
  </si>
  <si>
    <t>209-2</t>
    <phoneticPr fontId="3" type="noConversion"/>
  </si>
  <si>
    <t>대</t>
    <phoneticPr fontId="3" type="noConversion"/>
  </si>
  <si>
    <t>210-3</t>
    <phoneticPr fontId="3" type="noConversion"/>
  </si>
  <si>
    <t>119-4</t>
    <phoneticPr fontId="3" type="noConversion"/>
  </si>
  <si>
    <t>충청남도 예산군  덕산면 북문리 100-2</t>
    <phoneticPr fontId="3" type="noConversion"/>
  </si>
  <si>
    <t>213-10</t>
    <phoneticPr fontId="3" type="noConversion"/>
  </si>
  <si>
    <t>210-1</t>
    <phoneticPr fontId="3" type="noConversion"/>
  </si>
  <si>
    <t>210-4</t>
    <phoneticPr fontId="3" type="noConversion"/>
  </si>
  <si>
    <t>212-6</t>
    <phoneticPr fontId="3" type="noConversion"/>
  </si>
  <si>
    <t>210-5</t>
    <phoneticPr fontId="3" type="noConversion"/>
  </si>
  <si>
    <t>충청남도 예산군  덕산면 북문리 224</t>
    <phoneticPr fontId="3" type="noConversion"/>
  </si>
  <si>
    <t>211-3</t>
    <phoneticPr fontId="3" type="noConversion"/>
  </si>
  <si>
    <t>211-1</t>
    <phoneticPr fontId="3" type="noConversion"/>
  </si>
  <si>
    <t>212-1</t>
    <phoneticPr fontId="3" type="noConversion"/>
  </si>
  <si>
    <t>211-2</t>
    <phoneticPr fontId="3" type="noConversion"/>
  </si>
  <si>
    <t>임</t>
    <phoneticPr fontId="3" type="noConversion"/>
  </si>
  <si>
    <t>213-6</t>
    <phoneticPr fontId="3" type="noConversion"/>
  </si>
  <si>
    <t>충청남도 아산시  선장면 삼봉산길136번길 1</t>
    <phoneticPr fontId="3" type="noConversion"/>
  </si>
  <si>
    <t>213-9</t>
    <phoneticPr fontId="3" type="noConversion"/>
  </si>
  <si>
    <t>212-5</t>
    <phoneticPr fontId="3" type="noConversion"/>
  </si>
  <si>
    <t>213-8</t>
    <phoneticPr fontId="3" type="noConversion"/>
  </si>
  <si>
    <t>213-11</t>
    <phoneticPr fontId="3" type="noConversion"/>
  </si>
  <si>
    <t>215-31</t>
    <phoneticPr fontId="3" type="noConversion"/>
  </si>
  <si>
    <t>경기도 하남시 춘궁로
68번길 73(하사창동)</t>
    <phoneticPr fontId="3" type="noConversion"/>
  </si>
  <si>
    <t>212-4</t>
    <phoneticPr fontId="3" type="noConversion"/>
  </si>
  <si>
    <t>충청남도 예산군  읍내리 355-1</t>
    <phoneticPr fontId="3" type="noConversion"/>
  </si>
  <si>
    <t>212-3</t>
    <phoneticPr fontId="3" type="noConversion"/>
  </si>
  <si>
    <t>214-5</t>
    <phoneticPr fontId="3" type="noConversion"/>
  </si>
  <si>
    <t>212-7</t>
    <phoneticPr fontId="3" type="noConversion"/>
  </si>
  <si>
    <t>214-6</t>
    <phoneticPr fontId="3" type="noConversion"/>
  </si>
  <si>
    <t>충청남도 예산군 읍내리 산1</t>
    <phoneticPr fontId="3" type="noConversion"/>
  </si>
  <si>
    <t>212-2</t>
    <phoneticPr fontId="3" type="noConversion"/>
  </si>
  <si>
    <t>213-3</t>
    <phoneticPr fontId="3" type="noConversion"/>
  </si>
  <si>
    <t>214-2</t>
    <phoneticPr fontId="3" type="noConversion"/>
  </si>
  <si>
    <t>한국농어촌공사</t>
    <phoneticPr fontId="3" type="noConversion"/>
  </si>
  <si>
    <t>한국농어촌공사</t>
  </si>
  <si>
    <t>214-1</t>
    <phoneticPr fontId="3" type="noConversion"/>
  </si>
  <si>
    <t>218-11</t>
    <phoneticPr fontId="3" type="noConversion"/>
  </si>
  <si>
    <t>충청남도 예산군  읍내리 365</t>
    <phoneticPr fontId="3" type="noConversion"/>
  </si>
  <si>
    <t>218-3</t>
    <phoneticPr fontId="3" type="noConversion"/>
  </si>
  <si>
    <t>충청남도 예산군  덕산면 북문리
경성부 교정 20</t>
    <phoneticPr fontId="3" type="noConversion"/>
  </si>
  <si>
    <t>충청남도 예산군  덕산면 북문리경성부 교정 20</t>
    <phoneticPr fontId="3" type="noConversion"/>
  </si>
  <si>
    <t>218-4</t>
    <phoneticPr fontId="3" type="noConversion"/>
  </si>
  <si>
    <t>218-5</t>
    <phoneticPr fontId="3" type="noConversion"/>
  </si>
  <si>
    <t>218-9</t>
    <phoneticPr fontId="3" type="noConversion"/>
  </si>
  <si>
    <t>218-12</t>
    <phoneticPr fontId="3" type="noConversion"/>
  </si>
  <si>
    <t>서울시 도봉구 창동 316 
주공아파트 204-1310</t>
    <phoneticPr fontId="3" type="noConversion"/>
  </si>
  <si>
    <t>218-10</t>
    <phoneticPr fontId="3" type="noConversion"/>
  </si>
  <si>
    <t>226-9</t>
    <phoneticPr fontId="3" type="noConversion"/>
  </si>
  <si>
    <t>충청남도 예산군 북문리 224</t>
    <phoneticPr fontId="3" type="noConversion"/>
  </si>
  <si>
    <t>218-2</t>
    <phoneticPr fontId="3" type="noConversion"/>
  </si>
  <si>
    <t>경성부 동사간정 30</t>
    <phoneticPr fontId="3" type="noConversion"/>
  </si>
  <si>
    <t>226-8</t>
    <phoneticPr fontId="3" type="noConversion"/>
  </si>
  <si>
    <t>226-2</t>
    <phoneticPr fontId="3" type="noConversion"/>
  </si>
  <si>
    <t>226-5</t>
    <phoneticPr fontId="3" type="noConversion"/>
  </si>
  <si>
    <t>226-4</t>
    <phoneticPr fontId="3" type="noConversion"/>
  </si>
  <si>
    <t>충청남도 홍성군  홍성읍 옥계리</t>
    <phoneticPr fontId="3" type="noConversion"/>
  </si>
  <si>
    <t>226-10</t>
    <phoneticPr fontId="3" type="noConversion"/>
  </si>
  <si>
    <t>충청남도 천안시 서북구 불당동 757불당아파트 107-904</t>
    <phoneticPr fontId="3" type="noConversion"/>
  </si>
  <si>
    <t>226-7</t>
    <phoneticPr fontId="3" type="noConversion"/>
  </si>
  <si>
    <t>226-6</t>
    <phoneticPr fontId="3" type="noConversion"/>
  </si>
  <si>
    <t>계</t>
    <phoneticPr fontId="3" type="noConversion"/>
  </si>
  <si>
    <t>최*훈</t>
    <phoneticPr fontId="3" type="noConversion"/>
  </si>
  <si>
    <t>이*순</t>
    <phoneticPr fontId="3" type="noConversion"/>
  </si>
  <si>
    <t>엄*섭</t>
    <phoneticPr fontId="3" type="noConversion"/>
  </si>
  <si>
    <t>방*자</t>
    <phoneticPr fontId="3" type="noConversion"/>
  </si>
  <si>
    <t>박*주 외 1인</t>
    <phoneticPr fontId="3" type="noConversion"/>
  </si>
  <si>
    <t>문*자</t>
    <phoneticPr fontId="3" type="noConversion"/>
  </si>
  <si>
    <t>유*근</t>
    <phoneticPr fontId="3" type="noConversion"/>
  </si>
  <si>
    <t>이*원</t>
    <phoneticPr fontId="3" type="noConversion"/>
  </si>
  <si>
    <t>김*식</t>
    <phoneticPr fontId="3" type="noConversion"/>
  </si>
  <si>
    <t>고*화</t>
    <phoneticPr fontId="3" type="noConversion"/>
  </si>
  <si>
    <t>조*아</t>
    <phoneticPr fontId="3" type="noConversion"/>
  </si>
  <si>
    <t>박*숙</t>
    <phoneticPr fontId="3" type="noConversion"/>
  </si>
  <si>
    <t>김*환 외 1인</t>
    <phoneticPr fontId="3" type="noConversion"/>
  </si>
  <si>
    <t>김*구</t>
    <phoneticPr fontId="3" type="noConversion"/>
  </si>
  <si>
    <t>유*원</t>
    <phoneticPr fontId="3" type="noConversion"/>
  </si>
  <si>
    <t>정*옥</t>
    <phoneticPr fontId="3" type="noConversion"/>
  </si>
  <si>
    <t>이*로 외 1인</t>
    <phoneticPr fontId="3" type="noConversion"/>
  </si>
  <si>
    <t>유*도</t>
    <phoneticPr fontId="3" type="noConversion"/>
  </si>
  <si>
    <t>원*태</t>
    <phoneticPr fontId="3" type="noConversion"/>
  </si>
  <si>
    <t>이*헌 외 1인</t>
    <phoneticPr fontId="3" type="noConversion"/>
  </si>
  <si>
    <t>김*택</t>
    <phoneticPr fontId="3" type="noConversion"/>
  </si>
  <si>
    <t>주*환</t>
    <phoneticPr fontId="3" type="noConversion"/>
  </si>
  <si>
    <t>유*식 외 3인</t>
    <phoneticPr fontId="3" type="noConversion"/>
  </si>
  <si>
    <t>김*화</t>
    <phoneticPr fontId="3" type="noConversion"/>
  </si>
  <si>
    <t>박*규</t>
    <phoneticPr fontId="3" type="noConversion"/>
  </si>
  <si>
    <t>고*현</t>
    <phoneticPr fontId="3" type="noConversion"/>
  </si>
  <si>
    <t>박*삼</t>
    <phoneticPr fontId="3" type="noConversion"/>
  </si>
  <si>
    <t>유*일</t>
    <phoneticPr fontId="3" type="noConversion"/>
  </si>
  <si>
    <t>고*경</t>
    <phoneticPr fontId="3" type="noConversion"/>
  </si>
  <si>
    <t>정*준</t>
    <phoneticPr fontId="3" type="noConversion"/>
  </si>
  <si>
    <t>장*준</t>
    <phoneticPr fontId="3" type="noConversion"/>
  </si>
  <si>
    <t>김*겸</t>
    <phoneticPr fontId="3" type="noConversion"/>
  </si>
  <si>
    <t>이*선</t>
    <phoneticPr fontId="3" type="noConversion"/>
  </si>
  <si>
    <t>김*자</t>
    <phoneticPr fontId="3" type="noConversion"/>
  </si>
  <si>
    <t>김*도</t>
    <phoneticPr fontId="3" type="noConversion"/>
  </si>
  <si>
    <t>박*익</t>
    <phoneticPr fontId="3" type="noConversion"/>
  </si>
  <si>
    <t>정*순</t>
    <phoneticPr fontId="3" type="noConversion"/>
  </si>
  <si>
    <t>박*순</t>
    <phoneticPr fontId="3" type="noConversion"/>
  </si>
  <si>
    <t>원*한</t>
    <phoneticPr fontId="3" type="noConversion"/>
  </si>
  <si>
    <t>전*의</t>
    <phoneticPr fontId="3" type="noConversion"/>
  </si>
  <si>
    <t>시군</t>
    <phoneticPr fontId="3" type="noConversion"/>
  </si>
  <si>
    <t>읍면</t>
    <phoneticPr fontId="3" type="noConversion"/>
  </si>
  <si>
    <t>예산</t>
    <phoneticPr fontId="3" type="noConversion"/>
  </si>
  <si>
    <t>덕산</t>
    <phoneticPr fontId="3" type="noConversion"/>
  </si>
  <si>
    <t>북문</t>
    <phoneticPr fontId="3" type="noConversion"/>
  </si>
  <si>
    <t>예산</t>
    <phoneticPr fontId="3" type="noConversion"/>
  </si>
  <si>
    <t>덕산</t>
    <phoneticPr fontId="3" type="noConversion"/>
  </si>
  <si>
    <t>읍내</t>
    <phoneticPr fontId="3" type="noConversion"/>
  </si>
  <si>
    <t>북문</t>
    <phoneticPr fontId="3" type="noConversion"/>
  </si>
  <si>
    <t>사용 또는 수용할 토지세목조서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</si>
</sst>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176" formatCode="#,##0_);[Red]\(#,##0\)"/>
    <numFmt numFmtId="177" formatCode="_-* #,##0.00_-;\-* #,##0.00_-;_-* &quot;-&quot;_-;_-@_-"/>
    <numFmt numFmtId="178" formatCode="_ * #,##0.00_ ;_ * \-#,##0.00_ ;_ * &quot;-&quot;??_ ;_ @_ "/>
    <numFmt numFmtId="179" formatCode="_ &quot;₩&quot;* #,##0_ ;_ &quot;₩&quot;* \-#,##0_ ;_ &quot;₩&quot;* &quot;-&quot;_ ;_ @_ "/>
    <numFmt numFmtId="180" formatCode="_ &quot;₩&quot;* #,##0.00_ ;_ &quot;₩&quot;* \-#,##0.00_ ;_ &quot;₩&quot;* &quot;-&quot;??_ ;_ @_ "/>
    <numFmt numFmtId="181" formatCode="\$#.00"/>
    <numFmt numFmtId="182" formatCode="&quot;$&quot;#,##0_);[Red]\(&quot;$&quot;#,##0\)"/>
    <numFmt numFmtId="183" formatCode="d\.m\.yy"/>
    <numFmt numFmtId="184" formatCode="%#.00"/>
    <numFmt numFmtId="185" formatCode="#,##0.00_ "/>
  </numFmts>
  <fonts count="24">
    <font>
      <sz val="11"/>
      <name val="바탕체"/>
      <family val="1"/>
      <charset val="129"/>
    </font>
    <font>
      <sz val="11"/>
      <name val="바탕체"/>
      <family val="1"/>
      <charset val="129"/>
    </font>
    <font>
      <sz val="10"/>
      <name val="굴림"/>
      <family val="3"/>
      <charset val="129"/>
    </font>
    <font>
      <sz val="8"/>
      <name val="바탕체"/>
      <family val="1"/>
      <charset val="129"/>
    </font>
    <font>
      <sz val="11"/>
      <name val="굴림"/>
      <family val="3"/>
      <charset val="129"/>
    </font>
    <font>
      <sz val="9"/>
      <name val="굴림"/>
      <family val="3"/>
      <charset val="129"/>
    </font>
    <font>
      <sz val="10"/>
      <name val="Times New Roman"/>
      <family val="1"/>
    </font>
    <font>
      <sz val="12"/>
      <name val="¹????¼"/>
      <family val="1"/>
      <charset val="129"/>
    </font>
    <font>
      <sz val="11"/>
      <name val="돋움"/>
      <family val="3"/>
      <charset val="129"/>
    </font>
    <font>
      <sz val="10"/>
      <name val="Arial"/>
      <family val="2"/>
    </font>
    <font>
      <sz val="12"/>
      <name val="Times New Roman"/>
      <family val="1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1"/>
      <charset val="129"/>
    </font>
    <font>
      <sz val="12"/>
      <name val="¹ÙÅÁÃ¼"/>
      <family val="1"/>
      <charset val="129"/>
    </font>
    <font>
      <sz val="10"/>
      <name val="μ¸¿oA¼"/>
      <family val="3"/>
      <charset val="129"/>
    </font>
    <font>
      <sz val="12"/>
      <name val="System"/>
      <family val="2"/>
      <charset val="129"/>
    </font>
    <font>
      <sz val="8"/>
      <name val="¹UAAA¼"/>
      <family val="1"/>
      <charset val="129"/>
    </font>
    <font>
      <sz val="10"/>
      <name val="±¼¸²Ã¼"/>
      <family val="3"/>
      <charset val="129"/>
    </font>
    <font>
      <sz val="11"/>
      <name val="μ¸¿o"/>
      <family val="3"/>
      <charset val="129"/>
    </font>
    <font>
      <sz val="1"/>
      <color indexed="8"/>
      <name val="Courier"/>
      <family val="3"/>
    </font>
    <font>
      <sz val="12"/>
      <name val="바탕체"/>
      <family val="1"/>
      <charset val="129"/>
    </font>
    <font>
      <sz val="11"/>
      <name val="굴림체"/>
      <family val="3"/>
      <charset val="129"/>
    </font>
    <font>
      <b/>
      <sz val="20"/>
      <name val="굴림"/>
      <family val="3"/>
      <charset val="129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7">
    <xf numFmtId="0" fontId="0" fillId="0" borderId="0"/>
    <xf numFmtId="41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1" fillId="0" borderId="0" applyFont="0" applyFill="0" applyBorder="0" applyAlignment="0" applyProtection="0"/>
    <xf numFmtId="0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80" fontId="15" fillId="0" borderId="0" applyFont="0" applyFill="0" applyBorder="0" applyAlignment="0" applyProtection="0"/>
    <xf numFmtId="0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16" fillId="0" borderId="0"/>
    <xf numFmtId="0" fontId="17" fillId="0" borderId="0"/>
    <xf numFmtId="0" fontId="14" fillId="0" borderId="0"/>
    <xf numFmtId="0" fontId="16" fillId="0" borderId="0"/>
    <xf numFmtId="0" fontId="18" fillId="0" borderId="0"/>
    <xf numFmtId="0" fontId="19" fillId="0" borderId="0"/>
    <xf numFmtId="4" fontId="20" fillId="0" borderId="0">
      <protection locked="0"/>
    </xf>
    <xf numFmtId="3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81" fontId="20" fillId="0" borderId="0">
      <protection locked="0"/>
    </xf>
    <xf numFmtId="182" fontId="9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1" fillId="0" borderId="0"/>
    <xf numFmtId="0" fontId="9" fillId="0" borderId="0" applyNumberFormat="0" applyFill="0" applyBorder="0" applyAlignment="0" applyProtection="0"/>
    <xf numFmtId="184" fontId="20" fillId="0" borderId="0">
      <protection locked="0"/>
    </xf>
    <xf numFmtId="178" fontId="9" fillId="0" borderId="0" applyFont="0" applyFill="0" applyBorder="0" applyAlignment="0" applyProtection="0"/>
    <xf numFmtId="185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8" fillId="0" borderId="0">
      <alignment vertical="center"/>
    </xf>
  </cellStyleXfs>
  <cellXfs count="52">
    <xf numFmtId="0" fontId="0" fillId="0" borderId="0" xfId="0"/>
    <xf numFmtId="0" fontId="4" fillId="0" borderId="0" xfId="0" applyNumberFormat="1" applyFon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center" vertical="center"/>
    </xf>
    <xf numFmtId="41" fontId="5" fillId="0" borderId="8" xfId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1" fontId="4" fillId="0" borderId="0" xfId="0" applyNumberFormat="1" applyFont="1" applyFill="1" applyAlignment="1">
      <alignment horizontal="center" vertical="center" shrinkToFit="1"/>
    </xf>
    <xf numFmtId="41" fontId="4" fillId="0" borderId="0" xfId="1" applyFont="1" applyFill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41" fontId="2" fillId="0" borderId="16" xfId="0" applyNumberFormat="1" applyFont="1" applyFill="1" applyBorder="1" applyAlignment="1">
      <alignment horizontal="center" vertical="center" shrinkToFit="1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/>
    </xf>
    <xf numFmtId="41" fontId="2" fillId="0" borderId="17" xfId="0" applyNumberFormat="1" applyFont="1" applyFill="1" applyBorder="1" applyAlignment="1">
      <alignment horizontal="center" vertical="center" shrinkToFit="1"/>
    </xf>
    <xf numFmtId="41" fontId="2" fillId="0" borderId="15" xfId="0" applyNumberFormat="1" applyFont="1" applyFill="1" applyBorder="1" applyAlignment="1">
      <alignment horizontal="center" vertical="center" shrinkToFit="1"/>
    </xf>
    <xf numFmtId="41" fontId="2" fillId="0" borderId="12" xfId="0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23" fillId="0" borderId="1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8" xfId="0" applyNumberFormat="1" applyFont="1" applyFill="1" applyBorder="1" applyAlignment="1">
      <alignment horizontal="center" vertical="center" shrinkToFit="1"/>
    </xf>
    <xf numFmtId="41" fontId="2" fillId="0" borderId="2" xfId="0" applyNumberFormat="1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</cellXfs>
  <cellStyles count="47">
    <cellStyle name=" " xfId="2"/>
    <cellStyle name=" _낙차공및취수보" xfId="3"/>
    <cellStyle name="?Þ¸¶_??º?¼?·???°? " xfId="4"/>
    <cellStyle name="_강남(구조물공)_외부ES#8 " xfId="5"/>
    <cellStyle name="_공문 " xfId="6"/>
    <cellStyle name="_삼성(구조물공)_외부ES#8 " xfId="7"/>
    <cellStyle name="_선릉(구조물공)_외부ES#8 " xfId="8"/>
    <cellStyle name="_신사(구조물공)_외부ES#8 " xfId="9"/>
    <cellStyle name="_압구정(구조물공)_외부ES#8 " xfId="10"/>
    <cellStyle name="_역삼(구조물공)_외부ES#8 " xfId="11"/>
    <cellStyle name="_역삼(구조물공수정)_외부ES#8 " xfId="12"/>
    <cellStyle name="_잠원(구조물공)_외부ES#8 " xfId="13"/>
    <cellStyle name="¤@?e_TEST-1 " xfId="14"/>
    <cellStyle name="A¨­￠￢￠O [0]_INQUIRY ￠?￥i¨u¡AAⓒ￢Aⓒª " xfId="15"/>
    <cellStyle name="A¨­￠￢￠O_INQUIRY ￠?￥i¨u¡AAⓒ￢Aⓒª " xfId="16"/>
    <cellStyle name="AeE­ [0]_ 2ÆAAþº° " xfId="17"/>
    <cellStyle name="ÅëÈ­ [0]_»óºÎ¼ö·®Áý°è " xfId="18"/>
    <cellStyle name="AeE­_ 2ÆAAþº° " xfId="19"/>
    <cellStyle name="ÅëÈ­_»óºÎ¼ö·®Áý°è " xfId="20"/>
    <cellStyle name="AeE¡ⓒ [0]_INQUIRY ￠?￥i¨u¡AAⓒ￢Aⓒª " xfId="21"/>
    <cellStyle name="AeE¡ⓒ_INQUIRY ￠?￥i¨u¡AAⓒ￢Aⓒª " xfId="22"/>
    <cellStyle name="AÞ¸¶ [0]_ 2ÆAAþº° " xfId="23"/>
    <cellStyle name="ÄÞ¸¶ [0]_»óºÎ¼ö·®Áý°è " xfId="24"/>
    <cellStyle name="AÞ¸¶_ 2ÆAAþº° " xfId="25"/>
    <cellStyle name="ÄÞ¸¶_»óºÎ¼ö·®Áý°è " xfId="26"/>
    <cellStyle name="b椬ៜ_x000c_Comma_ODCOS " xfId="27"/>
    <cellStyle name="C¡IA¨ª_¡ic¨u¡A¨￢I¨￢¡Æ AN¡Æe " xfId="28"/>
    <cellStyle name="C￥AØ_  FAB AIA¤  " xfId="29"/>
    <cellStyle name="Ç¥ÁØ_»óºÎ¼ö·®Áý°è " xfId="30"/>
    <cellStyle name="C￥AØ_≫c¾÷ºIº° AN°e " xfId="31"/>
    <cellStyle name="Ç¥ÁØ_½½·¡ºêÃ¶±ÙÁý°è " xfId="32"/>
    <cellStyle name="C￥AØ_2000¼OER " xfId="33"/>
    <cellStyle name="Comma" xfId="34"/>
    <cellStyle name="Comma [0]" xfId="35"/>
    <cellStyle name="Comma_ SG&amp;A Bridge " xfId="36"/>
    <cellStyle name="Currency" xfId="37"/>
    <cellStyle name="Currency [0]" xfId="38"/>
    <cellStyle name="Currency_ SG&amp;A Bridge " xfId="39"/>
    <cellStyle name="Currency1" xfId="40"/>
    <cellStyle name="normal" xfId="41"/>
    <cellStyle name="Percent" xfId="42"/>
    <cellStyle name="S " xfId="43"/>
    <cellStyle name="쉼표 [0]" xfId="1" builtinId="6"/>
    <cellStyle name="콤마 [0]_  종  합  " xfId="44"/>
    <cellStyle name="콤마_  종  합  " xfId="45"/>
    <cellStyle name="표준" xfId="0" builtinId="0"/>
    <cellStyle name="표준 2" xfId="46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com\work\MY\RETAIN\&#50745;&#48317;&#51312;&#44552;&#49688;&#512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PILE  (돌출)"/>
      <sheetName val="단위중량"/>
      <sheetName val="소업1교"/>
      <sheetName val="조명시설"/>
      <sheetName val="3BL공동구 수량"/>
      <sheetName val="샘플표지"/>
      <sheetName val="약품설비"/>
      <sheetName val="부안일위"/>
      <sheetName val="반응조"/>
      <sheetName val="갑지"/>
      <sheetName val="참조"/>
      <sheetName val="사통"/>
      <sheetName val="물가시세"/>
      <sheetName val="노임단가"/>
      <sheetName val="터파기및재료"/>
      <sheetName val="가설건물"/>
      <sheetName val="6PILE  _돌출_"/>
      <sheetName val="내역서"/>
      <sheetName val="공사비집계"/>
      <sheetName val="진주방향"/>
      <sheetName val="입찰안"/>
      <sheetName val="토공 갑지"/>
      <sheetName val="Sheet1"/>
      <sheetName val="수지표"/>
      <sheetName val="셀명"/>
      <sheetName val="총괄"/>
      <sheetName val="하도내역 (철콘)"/>
      <sheetName val="SLAB&quot;1&quot;"/>
      <sheetName val="총괄내역서"/>
      <sheetName val="#REF"/>
      <sheetName val="옹벽조금수정"/>
      <sheetName val="2호맨홀공제수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7"/>
  <sheetViews>
    <sheetView tabSelected="1" view="pageBreakPreview" zoomScaleNormal="100" zoomScaleSheetLayoutView="100" workbookViewId="0">
      <pane ySplit="3" topLeftCell="A43" activePane="bottomLeft" state="frozen"/>
      <selection activeCell="M10" sqref="M10"/>
      <selection pane="bottomLeft" activeCell="I49" sqref="I49"/>
    </sheetView>
  </sheetViews>
  <sheetFormatPr defaultRowHeight="13.5"/>
  <cols>
    <col min="1" max="1" width="6.5" style="19" customWidth="1"/>
    <col min="2" max="2" width="6.5" style="27" customWidth="1"/>
    <col min="3" max="3" width="5.625" style="20" customWidth="1"/>
    <col min="4" max="4" width="5.75" style="20" customWidth="1"/>
    <col min="5" max="6" width="7.625" style="21" customWidth="1"/>
    <col min="7" max="7" width="4.625" style="20" customWidth="1"/>
    <col min="8" max="8" width="9.875" style="22" customWidth="1"/>
    <col min="9" max="9" width="9" style="23" customWidth="1"/>
    <col min="10" max="10" width="9.125" style="23" customWidth="1"/>
    <col min="11" max="11" width="9.875" style="23" hidden="1" customWidth="1"/>
    <col min="12" max="12" width="12.375" style="24" customWidth="1"/>
    <col min="13" max="13" width="28.5" style="24" customWidth="1"/>
    <col min="14" max="14" width="13.25" style="24" customWidth="1"/>
    <col min="15" max="15" width="20.75" style="24" customWidth="1"/>
    <col min="16" max="16" width="5.75" style="20" customWidth="1"/>
    <col min="17" max="17" width="12.5" style="1" hidden="1" customWidth="1"/>
    <col min="18" max="19" width="0" style="1" hidden="1" customWidth="1"/>
    <col min="20" max="20" width="9.125" style="1" bestFit="1" customWidth="1"/>
    <col min="21" max="16384" width="9" style="1"/>
  </cols>
  <sheetData>
    <row r="1" spans="1:18" ht="51" customHeight="1">
      <c r="A1" s="40" t="s">
        <v>234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8" ht="27.75" customHeight="1">
      <c r="A2" s="41" t="s">
        <v>0</v>
      </c>
      <c r="B2" s="49" t="s">
        <v>1</v>
      </c>
      <c r="C2" s="50"/>
      <c r="D2" s="51"/>
      <c r="E2" s="43" t="s">
        <v>2</v>
      </c>
      <c r="F2" s="44"/>
      <c r="G2" s="45" t="s">
        <v>3</v>
      </c>
      <c r="H2" s="47" t="s">
        <v>4</v>
      </c>
      <c r="I2" s="33" t="s">
        <v>5</v>
      </c>
      <c r="J2" s="34"/>
      <c r="K2" s="28"/>
      <c r="L2" s="33" t="s">
        <v>6</v>
      </c>
      <c r="M2" s="34"/>
      <c r="N2" s="33" t="s">
        <v>7</v>
      </c>
      <c r="O2" s="34"/>
      <c r="P2" s="35" t="s">
        <v>8</v>
      </c>
    </row>
    <row r="3" spans="1:18" ht="27.75" customHeight="1">
      <c r="A3" s="42"/>
      <c r="B3" s="29" t="s">
        <v>225</v>
      </c>
      <c r="C3" s="30" t="s">
        <v>226</v>
      </c>
      <c r="D3" s="30" t="s">
        <v>9</v>
      </c>
      <c r="E3" s="31" t="s">
        <v>10</v>
      </c>
      <c r="F3" s="31" t="s">
        <v>11</v>
      </c>
      <c r="G3" s="46"/>
      <c r="H3" s="48"/>
      <c r="I3" s="32" t="s">
        <v>12</v>
      </c>
      <c r="J3" s="32" t="s">
        <v>13</v>
      </c>
      <c r="K3" s="32" t="s">
        <v>14</v>
      </c>
      <c r="L3" s="32" t="s">
        <v>15</v>
      </c>
      <c r="M3" s="32" t="s">
        <v>16</v>
      </c>
      <c r="N3" s="32" t="s">
        <v>17</v>
      </c>
      <c r="O3" s="32" t="s">
        <v>16</v>
      </c>
      <c r="P3" s="36"/>
    </row>
    <row r="4" spans="1:18" ht="25.5" customHeight="1">
      <c r="A4" s="2">
        <v>1</v>
      </c>
      <c r="B4" s="25" t="s">
        <v>227</v>
      </c>
      <c r="C4" s="3" t="s">
        <v>228</v>
      </c>
      <c r="D4" s="3" t="s">
        <v>229</v>
      </c>
      <c r="E4" s="3" t="s">
        <v>18</v>
      </c>
      <c r="F4" s="3"/>
      <c r="G4" s="3" t="s">
        <v>19</v>
      </c>
      <c r="H4" s="4">
        <v>318</v>
      </c>
      <c r="I4" s="4">
        <v>318</v>
      </c>
      <c r="J4" s="4">
        <v>318</v>
      </c>
      <c r="K4" s="3">
        <f>J4-I4</f>
        <v>0</v>
      </c>
      <c r="L4" s="3" t="s">
        <v>185</v>
      </c>
      <c r="M4" s="5" t="s">
        <v>20</v>
      </c>
      <c r="N4" s="5" t="s">
        <v>185</v>
      </c>
      <c r="O4" s="5" t="s">
        <v>20</v>
      </c>
      <c r="P4" s="6"/>
      <c r="Q4" s="7" t="s">
        <v>21</v>
      </c>
      <c r="R4" s="1" t="str">
        <f>G4&amp;Q4</f>
        <v>답사</v>
      </c>
    </row>
    <row r="5" spans="1:18" ht="25.5" customHeight="1">
      <c r="A5" s="8">
        <v>2</v>
      </c>
      <c r="B5" s="26" t="s">
        <v>230</v>
      </c>
      <c r="C5" s="9" t="s">
        <v>231</v>
      </c>
      <c r="D5" s="9" t="s">
        <v>233</v>
      </c>
      <c r="E5" s="9" t="s">
        <v>22</v>
      </c>
      <c r="F5" s="9"/>
      <c r="G5" s="9" t="s">
        <v>19</v>
      </c>
      <c r="H5" s="10">
        <v>559</v>
      </c>
      <c r="I5" s="10">
        <v>559</v>
      </c>
      <c r="J5" s="10">
        <v>559</v>
      </c>
      <c r="K5" s="9">
        <f t="shared" ref="K5:K68" si="0">J5-I5</f>
        <v>0</v>
      </c>
      <c r="L5" s="9" t="s">
        <v>186</v>
      </c>
      <c r="M5" s="9" t="s">
        <v>23</v>
      </c>
      <c r="N5" s="9" t="s">
        <v>24</v>
      </c>
      <c r="O5" s="9"/>
      <c r="P5" s="11"/>
      <c r="Q5" s="7" t="s">
        <v>25</v>
      </c>
      <c r="R5" s="1" t="str">
        <f t="shared" ref="R5:R68" si="1">G5&amp;Q5</f>
        <v>답국</v>
      </c>
    </row>
    <row r="6" spans="1:18" ht="25.5" customHeight="1">
      <c r="A6" s="8">
        <v>3</v>
      </c>
      <c r="B6" s="26" t="s">
        <v>230</v>
      </c>
      <c r="C6" s="9" t="s">
        <v>231</v>
      </c>
      <c r="D6" s="9" t="s">
        <v>233</v>
      </c>
      <c r="E6" s="9" t="s">
        <v>26</v>
      </c>
      <c r="F6" s="9"/>
      <c r="G6" s="9" t="s">
        <v>19</v>
      </c>
      <c r="H6" s="10">
        <v>898</v>
      </c>
      <c r="I6" s="10">
        <v>898</v>
      </c>
      <c r="J6" s="10">
        <v>898</v>
      </c>
      <c r="K6" s="9">
        <f t="shared" si="0"/>
        <v>0</v>
      </c>
      <c r="L6" s="9" t="s">
        <v>186</v>
      </c>
      <c r="M6" s="9" t="s">
        <v>23</v>
      </c>
      <c r="N6" s="9" t="s">
        <v>24</v>
      </c>
      <c r="O6" s="9"/>
      <c r="P6" s="11"/>
      <c r="Q6" s="7" t="s">
        <v>25</v>
      </c>
      <c r="R6" s="1" t="str">
        <f t="shared" si="1"/>
        <v>답국</v>
      </c>
    </row>
    <row r="7" spans="1:18" ht="25.5" customHeight="1">
      <c r="A7" s="8">
        <v>4</v>
      </c>
      <c r="B7" s="26" t="s">
        <v>230</v>
      </c>
      <c r="C7" s="9" t="s">
        <v>231</v>
      </c>
      <c r="D7" s="9" t="s">
        <v>233</v>
      </c>
      <c r="E7" s="9" t="s">
        <v>27</v>
      </c>
      <c r="F7" s="9"/>
      <c r="G7" s="9" t="s">
        <v>19</v>
      </c>
      <c r="H7" s="10">
        <v>604</v>
      </c>
      <c r="I7" s="10">
        <v>604</v>
      </c>
      <c r="J7" s="10">
        <v>604</v>
      </c>
      <c r="K7" s="9">
        <f t="shared" si="0"/>
        <v>0</v>
      </c>
      <c r="L7" s="9" t="s">
        <v>187</v>
      </c>
      <c r="M7" s="9" t="s">
        <v>28</v>
      </c>
      <c r="N7" s="9" t="s">
        <v>24</v>
      </c>
      <c r="O7" s="9"/>
      <c r="P7" s="11"/>
      <c r="Q7" s="7" t="s">
        <v>25</v>
      </c>
      <c r="R7" s="1" t="str">
        <f t="shared" si="1"/>
        <v>답국</v>
      </c>
    </row>
    <row r="8" spans="1:18" ht="25.5" customHeight="1">
      <c r="A8" s="8">
        <v>5</v>
      </c>
      <c r="B8" s="26" t="s">
        <v>230</v>
      </c>
      <c r="C8" s="9" t="s">
        <v>231</v>
      </c>
      <c r="D8" s="9" t="s">
        <v>233</v>
      </c>
      <c r="E8" s="9" t="s">
        <v>29</v>
      </c>
      <c r="F8" s="9"/>
      <c r="G8" s="9" t="s">
        <v>19</v>
      </c>
      <c r="H8" s="10">
        <v>286</v>
      </c>
      <c r="I8" s="10">
        <v>286</v>
      </c>
      <c r="J8" s="10">
        <v>286</v>
      </c>
      <c r="K8" s="9">
        <f t="shared" si="0"/>
        <v>0</v>
      </c>
      <c r="L8" s="9" t="s">
        <v>188</v>
      </c>
      <c r="M8" s="9" t="s">
        <v>30</v>
      </c>
      <c r="N8" s="9" t="s">
        <v>24</v>
      </c>
      <c r="O8" s="9"/>
      <c r="P8" s="11"/>
      <c r="Q8" s="7" t="s">
        <v>25</v>
      </c>
      <c r="R8" s="1" t="str">
        <f t="shared" si="1"/>
        <v>답국</v>
      </c>
    </row>
    <row r="9" spans="1:18" ht="25.5" customHeight="1">
      <c r="A9" s="8">
        <v>6</v>
      </c>
      <c r="B9" s="26" t="s">
        <v>230</v>
      </c>
      <c r="C9" s="9" t="s">
        <v>231</v>
      </c>
      <c r="D9" s="9" t="s">
        <v>233</v>
      </c>
      <c r="E9" s="9" t="s">
        <v>31</v>
      </c>
      <c r="F9" s="9"/>
      <c r="G9" s="9" t="s">
        <v>32</v>
      </c>
      <c r="H9" s="10">
        <v>479</v>
      </c>
      <c r="I9" s="10">
        <v>111</v>
      </c>
      <c r="J9" s="10">
        <v>111</v>
      </c>
      <c r="K9" s="9">
        <f t="shared" si="0"/>
        <v>0</v>
      </c>
      <c r="L9" s="9" t="s">
        <v>33</v>
      </c>
      <c r="M9" s="9"/>
      <c r="N9" s="9" t="s">
        <v>34</v>
      </c>
      <c r="O9" s="9"/>
      <c r="P9" s="11"/>
      <c r="Q9" s="7" t="s">
        <v>25</v>
      </c>
      <c r="R9" s="1" t="str">
        <f t="shared" si="1"/>
        <v>도국</v>
      </c>
    </row>
    <row r="10" spans="1:18" ht="25.5" customHeight="1">
      <c r="A10" s="8">
        <v>7</v>
      </c>
      <c r="B10" s="26" t="s">
        <v>230</v>
      </c>
      <c r="C10" s="9" t="s">
        <v>231</v>
      </c>
      <c r="D10" s="9" t="s">
        <v>233</v>
      </c>
      <c r="E10" s="9" t="s">
        <v>35</v>
      </c>
      <c r="F10" s="9"/>
      <c r="G10" s="9" t="s">
        <v>19</v>
      </c>
      <c r="H10" s="10">
        <v>168</v>
      </c>
      <c r="I10" s="10">
        <v>168</v>
      </c>
      <c r="J10" s="10">
        <v>168</v>
      </c>
      <c r="K10" s="9">
        <f t="shared" si="0"/>
        <v>0</v>
      </c>
      <c r="L10" s="9" t="s">
        <v>189</v>
      </c>
      <c r="M10" s="9" t="s">
        <v>36</v>
      </c>
      <c r="N10" s="9" t="s">
        <v>24</v>
      </c>
      <c r="O10" s="9"/>
      <c r="P10" s="11"/>
      <c r="Q10" s="7" t="s">
        <v>25</v>
      </c>
      <c r="R10" s="1" t="str">
        <f t="shared" si="1"/>
        <v>답국</v>
      </c>
    </row>
    <row r="11" spans="1:18" ht="25.5" customHeight="1">
      <c r="A11" s="8">
        <v>8</v>
      </c>
      <c r="B11" s="26" t="s">
        <v>230</v>
      </c>
      <c r="C11" s="9" t="s">
        <v>231</v>
      </c>
      <c r="D11" s="9" t="s">
        <v>233</v>
      </c>
      <c r="E11" s="9" t="s">
        <v>37</v>
      </c>
      <c r="F11" s="9"/>
      <c r="G11" s="9" t="s">
        <v>19</v>
      </c>
      <c r="H11" s="10">
        <v>4</v>
      </c>
      <c r="I11" s="10">
        <v>4</v>
      </c>
      <c r="J11" s="10">
        <v>4</v>
      </c>
      <c r="K11" s="9">
        <f t="shared" si="0"/>
        <v>0</v>
      </c>
      <c r="L11" s="9" t="s">
        <v>189</v>
      </c>
      <c r="M11" s="9" t="s">
        <v>36</v>
      </c>
      <c r="N11" s="9" t="s">
        <v>24</v>
      </c>
      <c r="O11" s="9"/>
      <c r="P11" s="11"/>
      <c r="Q11" s="7" t="s">
        <v>25</v>
      </c>
      <c r="R11" s="1" t="str">
        <f t="shared" si="1"/>
        <v>답국</v>
      </c>
    </row>
    <row r="12" spans="1:18" ht="25.5" customHeight="1">
      <c r="A12" s="8">
        <v>9</v>
      </c>
      <c r="B12" s="26" t="s">
        <v>230</v>
      </c>
      <c r="C12" s="9" t="s">
        <v>231</v>
      </c>
      <c r="D12" s="9" t="s">
        <v>233</v>
      </c>
      <c r="E12" s="9" t="s">
        <v>38</v>
      </c>
      <c r="F12" s="9"/>
      <c r="G12" s="9" t="s">
        <v>19</v>
      </c>
      <c r="H12" s="10">
        <v>8</v>
      </c>
      <c r="I12" s="10">
        <v>8</v>
      </c>
      <c r="J12" s="10">
        <v>8</v>
      </c>
      <c r="K12" s="9">
        <f t="shared" si="0"/>
        <v>0</v>
      </c>
      <c r="L12" s="9" t="s">
        <v>190</v>
      </c>
      <c r="M12" s="9" t="s">
        <v>39</v>
      </c>
      <c r="N12" s="9" t="s">
        <v>24</v>
      </c>
      <c r="O12" s="9"/>
      <c r="P12" s="11"/>
      <c r="Q12" s="7" t="s">
        <v>25</v>
      </c>
      <c r="R12" s="1" t="str">
        <f t="shared" si="1"/>
        <v>답국</v>
      </c>
    </row>
    <row r="13" spans="1:18" ht="25.5" customHeight="1">
      <c r="A13" s="8">
        <v>10</v>
      </c>
      <c r="B13" s="26" t="s">
        <v>230</v>
      </c>
      <c r="C13" s="9" t="s">
        <v>231</v>
      </c>
      <c r="D13" s="9" t="s">
        <v>233</v>
      </c>
      <c r="E13" s="9" t="s">
        <v>40</v>
      </c>
      <c r="F13" s="9"/>
      <c r="G13" s="9" t="s">
        <v>41</v>
      </c>
      <c r="H13" s="10">
        <v>1645</v>
      </c>
      <c r="I13" s="10">
        <v>486</v>
      </c>
      <c r="J13" s="10">
        <v>486</v>
      </c>
      <c r="K13" s="9">
        <f t="shared" si="0"/>
        <v>0</v>
      </c>
      <c r="L13" s="9" t="s">
        <v>33</v>
      </c>
      <c r="M13" s="9"/>
      <c r="N13" s="9" t="s">
        <v>34</v>
      </c>
      <c r="O13" s="9"/>
      <c r="P13" s="11"/>
      <c r="Q13" s="7" t="s">
        <v>25</v>
      </c>
      <c r="R13" s="1" t="str">
        <f t="shared" si="1"/>
        <v>구국</v>
      </c>
    </row>
    <row r="14" spans="1:18" ht="25.5" customHeight="1">
      <c r="A14" s="8">
        <v>11</v>
      </c>
      <c r="B14" s="26" t="s">
        <v>230</v>
      </c>
      <c r="C14" s="9" t="s">
        <v>231</v>
      </c>
      <c r="D14" s="9" t="s">
        <v>233</v>
      </c>
      <c r="E14" s="9" t="s">
        <v>42</v>
      </c>
      <c r="F14" s="9"/>
      <c r="G14" s="9" t="s">
        <v>19</v>
      </c>
      <c r="H14" s="10">
        <v>731</v>
      </c>
      <c r="I14" s="10">
        <v>731</v>
      </c>
      <c r="J14" s="10">
        <v>731</v>
      </c>
      <c r="K14" s="9">
        <f t="shared" si="0"/>
        <v>0</v>
      </c>
      <c r="L14" s="9" t="s">
        <v>191</v>
      </c>
      <c r="M14" s="9" t="s">
        <v>43</v>
      </c>
      <c r="N14" s="9" t="s">
        <v>24</v>
      </c>
      <c r="O14" s="9"/>
      <c r="P14" s="11"/>
      <c r="Q14" s="7" t="s">
        <v>25</v>
      </c>
      <c r="R14" s="1" t="str">
        <f t="shared" si="1"/>
        <v>답국</v>
      </c>
    </row>
    <row r="15" spans="1:18" ht="25.5" customHeight="1">
      <c r="A15" s="8">
        <v>12</v>
      </c>
      <c r="B15" s="26" t="s">
        <v>230</v>
      </c>
      <c r="C15" s="9" t="s">
        <v>231</v>
      </c>
      <c r="D15" s="9" t="s">
        <v>233</v>
      </c>
      <c r="E15" s="9" t="s">
        <v>44</v>
      </c>
      <c r="F15" s="9"/>
      <c r="G15" s="9" t="s">
        <v>19</v>
      </c>
      <c r="H15" s="10">
        <v>2078</v>
      </c>
      <c r="I15" s="10">
        <v>2078</v>
      </c>
      <c r="J15" s="10">
        <v>2078</v>
      </c>
      <c r="K15" s="9">
        <f t="shared" si="0"/>
        <v>0</v>
      </c>
      <c r="L15" s="9" t="s">
        <v>191</v>
      </c>
      <c r="M15" s="9" t="s">
        <v>45</v>
      </c>
      <c r="N15" s="9" t="s">
        <v>24</v>
      </c>
      <c r="O15" s="9"/>
      <c r="P15" s="11"/>
      <c r="Q15" s="7" t="s">
        <v>25</v>
      </c>
      <c r="R15" s="1" t="str">
        <f t="shared" si="1"/>
        <v>답국</v>
      </c>
    </row>
    <row r="16" spans="1:18" ht="25.5" customHeight="1">
      <c r="A16" s="8"/>
      <c r="B16" s="26" t="s">
        <v>230</v>
      </c>
      <c r="C16" s="9" t="s">
        <v>231</v>
      </c>
      <c r="D16" s="9" t="s">
        <v>233</v>
      </c>
      <c r="E16" s="9"/>
      <c r="F16" s="9" t="s">
        <v>46</v>
      </c>
      <c r="G16" s="9" t="s">
        <v>19</v>
      </c>
      <c r="H16" s="10">
        <v>2078</v>
      </c>
      <c r="I16" s="10"/>
      <c r="J16" s="10">
        <v>76</v>
      </c>
      <c r="K16" s="9">
        <f t="shared" si="0"/>
        <v>76</v>
      </c>
      <c r="L16" s="9" t="s">
        <v>191</v>
      </c>
      <c r="M16" s="9" t="s">
        <v>45</v>
      </c>
      <c r="N16" s="9" t="s">
        <v>24</v>
      </c>
      <c r="O16" s="9"/>
      <c r="P16" s="11" t="s">
        <v>47</v>
      </c>
      <c r="Q16" s="7" t="s">
        <v>25</v>
      </c>
      <c r="R16" s="1" t="str">
        <f t="shared" si="1"/>
        <v>답국</v>
      </c>
    </row>
    <row r="17" spans="1:24" ht="25.5" customHeight="1">
      <c r="A17" s="8">
        <v>13</v>
      </c>
      <c r="B17" s="26" t="s">
        <v>230</v>
      </c>
      <c r="C17" s="9" t="s">
        <v>231</v>
      </c>
      <c r="D17" s="9" t="s">
        <v>233</v>
      </c>
      <c r="E17" s="9" t="s">
        <v>48</v>
      </c>
      <c r="F17" s="9"/>
      <c r="G17" s="9" t="s">
        <v>19</v>
      </c>
      <c r="H17" s="10">
        <v>1104</v>
      </c>
      <c r="I17" s="10">
        <v>1104</v>
      </c>
      <c r="J17" s="10">
        <v>1104</v>
      </c>
      <c r="K17" s="9">
        <f t="shared" si="0"/>
        <v>0</v>
      </c>
      <c r="L17" s="9" t="s">
        <v>192</v>
      </c>
      <c r="M17" s="9" t="s">
        <v>49</v>
      </c>
      <c r="N17" s="9" t="s">
        <v>24</v>
      </c>
      <c r="O17" s="9"/>
      <c r="P17" s="11"/>
      <c r="Q17" s="7" t="s">
        <v>25</v>
      </c>
      <c r="R17" s="1" t="str">
        <f t="shared" si="1"/>
        <v>답국</v>
      </c>
    </row>
    <row r="18" spans="1:24" ht="25.5" customHeight="1">
      <c r="A18" s="8">
        <v>14</v>
      </c>
      <c r="B18" s="26" t="s">
        <v>230</v>
      </c>
      <c r="C18" s="9" t="s">
        <v>231</v>
      </c>
      <c r="D18" s="9" t="s">
        <v>233</v>
      </c>
      <c r="E18" s="9" t="s">
        <v>50</v>
      </c>
      <c r="F18" s="9"/>
      <c r="G18" s="9" t="s">
        <v>32</v>
      </c>
      <c r="H18" s="10">
        <v>3395</v>
      </c>
      <c r="I18" s="10">
        <v>577</v>
      </c>
      <c r="J18" s="10">
        <v>577</v>
      </c>
      <c r="K18" s="9">
        <f t="shared" si="0"/>
        <v>0</v>
      </c>
      <c r="L18" s="9" t="s">
        <v>33</v>
      </c>
      <c r="M18" s="9"/>
      <c r="N18" s="9" t="s">
        <v>34</v>
      </c>
      <c r="O18" s="9"/>
      <c r="P18" s="11"/>
      <c r="Q18" s="7" t="s">
        <v>25</v>
      </c>
      <c r="R18" s="1" t="str">
        <f t="shared" si="1"/>
        <v>도국</v>
      </c>
      <c r="X18"/>
    </row>
    <row r="19" spans="1:24" ht="25.5" customHeight="1">
      <c r="A19" s="8">
        <v>15</v>
      </c>
      <c r="B19" s="26" t="s">
        <v>230</v>
      </c>
      <c r="C19" s="9" t="s">
        <v>231</v>
      </c>
      <c r="D19" s="9" t="s">
        <v>232</v>
      </c>
      <c r="E19" s="9" t="s">
        <v>51</v>
      </c>
      <c r="F19" s="9"/>
      <c r="G19" s="9" t="s">
        <v>19</v>
      </c>
      <c r="H19" s="10">
        <v>465</v>
      </c>
      <c r="I19" s="10">
        <v>465</v>
      </c>
      <c r="J19" s="10">
        <v>465</v>
      </c>
      <c r="K19" s="9">
        <f t="shared" si="0"/>
        <v>0</v>
      </c>
      <c r="L19" s="9" t="s">
        <v>193</v>
      </c>
      <c r="M19" s="9" t="s">
        <v>52</v>
      </c>
      <c r="N19" s="9" t="s">
        <v>24</v>
      </c>
      <c r="O19" s="9"/>
      <c r="P19" s="11"/>
      <c r="Q19" s="7" t="s">
        <v>25</v>
      </c>
      <c r="R19" s="1" t="str">
        <f t="shared" si="1"/>
        <v>답국</v>
      </c>
    </row>
    <row r="20" spans="1:24" ht="25.5" customHeight="1">
      <c r="A20" s="8">
        <v>16</v>
      </c>
      <c r="B20" s="26" t="s">
        <v>230</v>
      </c>
      <c r="C20" s="9" t="s">
        <v>231</v>
      </c>
      <c r="D20" s="9" t="s">
        <v>232</v>
      </c>
      <c r="E20" s="9" t="s">
        <v>53</v>
      </c>
      <c r="F20" s="9"/>
      <c r="G20" s="9" t="s">
        <v>41</v>
      </c>
      <c r="H20" s="10">
        <v>17</v>
      </c>
      <c r="I20" s="10">
        <v>17</v>
      </c>
      <c r="J20" s="10">
        <v>17</v>
      </c>
      <c r="K20" s="9">
        <f t="shared" si="0"/>
        <v>0</v>
      </c>
      <c r="L20" s="9" t="s">
        <v>193</v>
      </c>
      <c r="M20" s="9" t="s">
        <v>52</v>
      </c>
      <c r="N20" s="9" t="s">
        <v>24</v>
      </c>
      <c r="O20" s="9"/>
      <c r="P20" s="11"/>
      <c r="Q20" s="7" t="s">
        <v>25</v>
      </c>
      <c r="R20" s="1" t="str">
        <f t="shared" si="1"/>
        <v>구국</v>
      </c>
    </row>
    <row r="21" spans="1:24" ht="25.5" customHeight="1">
      <c r="A21" s="8">
        <v>17</v>
      </c>
      <c r="B21" s="26" t="s">
        <v>230</v>
      </c>
      <c r="C21" s="9" t="s">
        <v>231</v>
      </c>
      <c r="D21" s="9" t="s">
        <v>232</v>
      </c>
      <c r="E21" s="9" t="s">
        <v>54</v>
      </c>
      <c r="F21" s="9"/>
      <c r="G21" s="9" t="s">
        <v>41</v>
      </c>
      <c r="H21" s="10">
        <v>83</v>
      </c>
      <c r="I21" s="10">
        <v>77</v>
      </c>
      <c r="J21" s="10">
        <v>83</v>
      </c>
      <c r="K21" s="9">
        <f t="shared" si="0"/>
        <v>6</v>
      </c>
      <c r="L21" s="9" t="s">
        <v>194</v>
      </c>
      <c r="M21" s="9" t="s">
        <v>55</v>
      </c>
      <c r="N21" s="9" t="s">
        <v>24</v>
      </c>
      <c r="O21" s="9"/>
      <c r="P21" s="11"/>
      <c r="Q21" s="7" t="s">
        <v>25</v>
      </c>
      <c r="R21" s="1" t="str">
        <f t="shared" si="1"/>
        <v>구국</v>
      </c>
    </row>
    <row r="22" spans="1:24" ht="25.5" customHeight="1">
      <c r="A22" s="8">
        <v>18</v>
      </c>
      <c r="B22" s="26" t="s">
        <v>230</v>
      </c>
      <c r="C22" s="9" t="s">
        <v>231</v>
      </c>
      <c r="D22" s="9" t="s">
        <v>232</v>
      </c>
      <c r="E22" s="9" t="s">
        <v>56</v>
      </c>
      <c r="F22" s="9"/>
      <c r="G22" s="9" t="s">
        <v>19</v>
      </c>
      <c r="H22" s="10">
        <v>24</v>
      </c>
      <c r="I22" s="10">
        <v>24</v>
      </c>
      <c r="J22" s="10">
        <v>24</v>
      </c>
      <c r="K22" s="9">
        <f t="shared" si="0"/>
        <v>0</v>
      </c>
      <c r="L22" s="9" t="s">
        <v>195</v>
      </c>
      <c r="M22" s="9" t="s">
        <v>57</v>
      </c>
      <c r="N22" s="9" t="s">
        <v>24</v>
      </c>
      <c r="O22" s="9"/>
      <c r="P22" s="11"/>
      <c r="Q22" s="7" t="s">
        <v>25</v>
      </c>
      <c r="R22" s="1" t="str">
        <f t="shared" si="1"/>
        <v>답국</v>
      </c>
    </row>
    <row r="23" spans="1:24" ht="25.5" customHeight="1">
      <c r="A23" s="8">
        <v>19</v>
      </c>
      <c r="B23" s="26" t="s">
        <v>230</v>
      </c>
      <c r="C23" s="9" t="s">
        <v>231</v>
      </c>
      <c r="D23" s="9" t="s">
        <v>233</v>
      </c>
      <c r="E23" s="9" t="s">
        <v>58</v>
      </c>
      <c r="F23" s="9"/>
      <c r="G23" s="9" t="s">
        <v>41</v>
      </c>
      <c r="H23" s="10">
        <v>1146</v>
      </c>
      <c r="I23" s="10">
        <v>13</v>
      </c>
      <c r="J23" s="10">
        <v>13</v>
      </c>
      <c r="K23" s="9">
        <f t="shared" si="0"/>
        <v>0</v>
      </c>
      <c r="L23" s="9" t="s">
        <v>33</v>
      </c>
      <c r="M23" s="9"/>
      <c r="N23" s="9" t="s">
        <v>34</v>
      </c>
      <c r="O23" s="9"/>
      <c r="P23" s="11"/>
      <c r="Q23" s="7" t="s">
        <v>25</v>
      </c>
      <c r="R23" s="1" t="str">
        <f t="shared" si="1"/>
        <v>구국</v>
      </c>
    </row>
    <row r="24" spans="1:24" ht="25.5" customHeight="1">
      <c r="A24" s="8">
        <v>20</v>
      </c>
      <c r="B24" s="26" t="s">
        <v>230</v>
      </c>
      <c r="C24" s="9" t="s">
        <v>231</v>
      </c>
      <c r="D24" s="9" t="s">
        <v>233</v>
      </c>
      <c r="E24" s="9" t="s">
        <v>59</v>
      </c>
      <c r="F24" s="9"/>
      <c r="G24" s="9" t="s">
        <v>19</v>
      </c>
      <c r="H24" s="10">
        <v>598</v>
      </c>
      <c r="I24" s="10">
        <v>598</v>
      </c>
      <c r="J24" s="10">
        <v>598</v>
      </c>
      <c r="K24" s="9">
        <f t="shared" si="0"/>
        <v>0</v>
      </c>
      <c r="L24" s="9" t="s">
        <v>194</v>
      </c>
      <c r="M24" s="9" t="s">
        <v>55</v>
      </c>
      <c r="N24" s="9" t="s">
        <v>24</v>
      </c>
      <c r="O24" s="9"/>
      <c r="P24" s="11"/>
      <c r="Q24" s="7" t="s">
        <v>25</v>
      </c>
      <c r="R24" s="1" t="str">
        <f t="shared" si="1"/>
        <v>답국</v>
      </c>
    </row>
    <row r="25" spans="1:24" ht="25.5" customHeight="1">
      <c r="A25" s="8">
        <v>21</v>
      </c>
      <c r="B25" s="26" t="s">
        <v>230</v>
      </c>
      <c r="C25" s="9" t="s">
        <v>231</v>
      </c>
      <c r="D25" s="9" t="s">
        <v>233</v>
      </c>
      <c r="E25" s="9" t="s">
        <v>60</v>
      </c>
      <c r="F25" s="9"/>
      <c r="G25" s="9" t="s">
        <v>19</v>
      </c>
      <c r="H25" s="10">
        <v>733</v>
      </c>
      <c r="I25" s="10">
        <v>733</v>
      </c>
      <c r="J25" s="10">
        <v>733</v>
      </c>
      <c r="K25" s="9">
        <f t="shared" si="0"/>
        <v>0</v>
      </c>
      <c r="L25" s="9" t="s">
        <v>196</v>
      </c>
      <c r="M25" s="9" t="s">
        <v>61</v>
      </c>
      <c r="N25" s="9" t="s">
        <v>24</v>
      </c>
      <c r="O25" s="9"/>
      <c r="P25" s="11"/>
      <c r="Q25" s="7" t="s">
        <v>25</v>
      </c>
      <c r="R25" s="1" t="str">
        <f t="shared" si="1"/>
        <v>답국</v>
      </c>
    </row>
    <row r="26" spans="1:24" ht="25.5" customHeight="1">
      <c r="A26" s="8">
        <v>22</v>
      </c>
      <c r="B26" s="26" t="s">
        <v>230</v>
      </c>
      <c r="C26" s="9" t="s">
        <v>231</v>
      </c>
      <c r="D26" s="9" t="s">
        <v>233</v>
      </c>
      <c r="E26" s="9" t="s">
        <v>62</v>
      </c>
      <c r="F26" s="9"/>
      <c r="G26" s="9" t="s">
        <v>19</v>
      </c>
      <c r="H26" s="10">
        <v>1268</v>
      </c>
      <c r="I26" s="10">
        <v>1268</v>
      </c>
      <c r="J26" s="10">
        <v>1268</v>
      </c>
      <c r="K26" s="9">
        <f t="shared" si="0"/>
        <v>0</v>
      </c>
      <c r="L26" s="9" t="s">
        <v>197</v>
      </c>
      <c r="M26" s="9" t="s">
        <v>63</v>
      </c>
      <c r="N26" s="9" t="s">
        <v>24</v>
      </c>
      <c r="O26" s="9"/>
      <c r="P26" s="11"/>
      <c r="Q26" s="7" t="s">
        <v>25</v>
      </c>
      <c r="R26" s="1" t="str">
        <f t="shared" si="1"/>
        <v>답국</v>
      </c>
    </row>
    <row r="27" spans="1:24" ht="25.5" customHeight="1">
      <c r="A27" s="8">
        <v>23</v>
      </c>
      <c r="B27" s="26" t="s">
        <v>230</v>
      </c>
      <c r="C27" s="9" t="s">
        <v>231</v>
      </c>
      <c r="D27" s="9" t="s">
        <v>233</v>
      </c>
      <c r="E27" s="9" t="s">
        <v>64</v>
      </c>
      <c r="F27" s="9"/>
      <c r="G27" s="9" t="s">
        <v>19</v>
      </c>
      <c r="H27" s="10">
        <v>353</v>
      </c>
      <c r="I27" s="10">
        <v>353</v>
      </c>
      <c r="J27" s="10">
        <v>353</v>
      </c>
      <c r="K27" s="9">
        <f t="shared" si="0"/>
        <v>0</v>
      </c>
      <c r="L27" s="9" t="s">
        <v>197</v>
      </c>
      <c r="M27" s="9" t="s">
        <v>63</v>
      </c>
      <c r="N27" s="9" t="s">
        <v>24</v>
      </c>
      <c r="O27" s="9"/>
      <c r="P27" s="11"/>
      <c r="Q27" s="7" t="s">
        <v>25</v>
      </c>
      <c r="R27" s="1" t="str">
        <f t="shared" si="1"/>
        <v>답국</v>
      </c>
    </row>
    <row r="28" spans="1:24" ht="25.5" customHeight="1">
      <c r="A28" s="8">
        <v>24</v>
      </c>
      <c r="B28" s="26" t="s">
        <v>230</v>
      </c>
      <c r="C28" s="9" t="s">
        <v>231</v>
      </c>
      <c r="D28" s="9" t="s">
        <v>233</v>
      </c>
      <c r="E28" s="9" t="s">
        <v>65</v>
      </c>
      <c r="F28" s="9"/>
      <c r="G28" s="9" t="s">
        <v>19</v>
      </c>
      <c r="H28" s="10">
        <v>474</v>
      </c>
      <c r="I28" s="10">
        <v>474</v>
      </c>
      <c r="J28" s="10">
        <v>474</v>
      </c>
      <c r="K28" s="9">
        <f t="shared" si="0"/>
        <v>0</v>
      </c>
      <c r="L28" s="9" t="s">
        <v>198</v>
      </c>
      <c r="M28" s="9" t="s">
        <v>66</v>
      </c>
      <c r="N28" s="9" t="s">
        <v>24</v>
      </c>
      <c r="O28" s="9"/>
      <c r="P28" s="11"/>
      <c r="Q28" s="7" t="s">
        <v>25</v>
      </c>
      <c r="R28" s="1" t="str">
        <f t="shared" si="1"/>
        <v>답국</v>
      </c>
    </row>
    <row r="29" spans="1:24" ht="25.5" customHeight="1">
      <c r="A29" s="8">
        <v>25</v>
      </c>
      <c r="B29" s="26" t="s">
        <v>230</v>
      </c>
      <c r="C29" s="9" t="s">
        <v>231</v>
      </c>
      <c r="D29" s="9" t="s">
        <v>233</v>
      </c>
      <c r="E29" s="9" t="s">
        <v>67</v>
      </c>
      <c r="F29" s="9"/>
      <c r="G29" s="9" t="s">
        <v>19</v>
      </c>
      <c r="H29" s="10">
        <v>1489</v>
      </c>
      <c r="I29" s="10">
        <v>1489</v>
      </c>
      <c r="J29" s="10">
        <v>1489</v>
      </c>
      <c r="K29" s="9">
        <f t="shared" si="0"/>
        <v>0</v>
      </c>
      <c r="L29" s="9" t="s">
        <v>199</v>
      </c>
      <c r="M29" s="9" t="s">
        <v>68</v>
      </c>
      <c r="N29" s="9" t="s">
        <v>24</v>
      </c>
      <c r="O29" s="9"/>
      <c r="P29" s="11"/>
      <c r="Q29" s="7" t="s">
        <v>25</v>
      </c>
      <c r="R29" s="1" t="str">
        <f t="shared" si="1"/>
        <v>답국</v>
      </c>
    </row>
    <row r="30" spans="1:24" ht="25.5" customHeight="1">
      <c r="A30" s="8">
        <v>26</v>
      </c>
      <c r="B30" s="26" t="s">
        <v>230</v>
      </c>
      <c r="C30" s="9" t="s">
        <v>231</v>
      </c>
      <c r="D30" s="9" t="s">
        <v>233</v>
      </c>
      <c r="E30" s="9" t="s">
        <v>69</v>
      </c>
      <c r="F30" s="9"/>
      <c r="G30" s="9" t="s">
        <v>19</v>
      </c>
      <c r="H30" s="10">
        <v>1681</v>
      </c>
      <c r="I30" s="10">
        <v>1681</v>
      </c>
      <c r="J30" s="10">
        <v>1681</v>
      </c>
      <c r="K30" s="9">
        <f t="shared" si="0"/>
        <v>0</v>
      </c>
      <c r="L30" s="9" t="s">
        <v>200</v>
      </c>
      <c r="M30" s="9" t="s">
        <v>70</v>
      </c>
      <c r="N30" s="9" t="s">
        <v>24</v>
      </c>
      <c r="O30" s="9"/>
      <c r="P30" s="11"/>
      <c r="Q30" s="7" t="s">
        <v>25</v>
      </c>
      <c r="R30" s="1" t="str">
        <f t="shared" si="1"/>
        <v>답국</v>
      </c>
    </row>
    <row r="31" spans="1:24" ht="25.5" customHeight="1">
      <c r="A31" s="8">
        <v>27</v>
      </c>
      <c r="B31" s="26" t="s">
        <v>230</v>
      </c>
      <c r="C31" s="9" t="s">
        <v>231</v>
      </c>
      <c r="D31" s="9" t="s">
        <v>233</v>
      </c>
      <c r="E31" s="9" t="s">
        <v>71</v>
      </c>
      <c r="F31" s="9"/>
      <c r="G31" s="9" t="s">
        <v>19</v>
      </c>
      <c r="H31" s="10">
        <v>1193</v>
      </c>
      <c r="I31" s="10">
        <v>1193</v>
      </c>
      <c r="J31" s="10">
        <v>1193</v>
      </c>
      <c r="K31" s="9">
        <f t="shared" si="0"/>
        <v>0</v>
      </c>
      <c r="L31" s="9" t="s">
        <v>200</v>
      </c>
      <c r="M31" s="9" t="s">
        <v>70</v>
      </c>
      <c r="N31" s="9" t="s">
        <v>24</v>
      </c>
      <c r="O31" s="9"/>
      <c r="P31" s="11"/>
      <c r="Q31" s="7" t="s">
        <v>25</v>
      </c>
      <c r="R31" s="1" t="str">
        <f t="shared" si="1"/>
        <v>답국</v>
      </c>
    </row>
    <row r="32" spans="1:24" ht="25.5" customHeight="1">
      <c r="A32" s="8">
        <v>28</v>
      </c>
      <c r="B32" s="26" t="s">
        <v>230</v>
      </c>
      <c r="C32" s="9" t="s">
        <v>231</v>
      </c>
      <c r="D32" s="9" t="s">
        <v>233</v>
      </c>
      <c r="E32" s="9" t="s">
        <v>72</v>
      </c>
      <c r="F32" s="9"/>
      <c r="G32" s="9" t="s">
        <v>19</v>
      </c>
      <c r="H32" s="10">
        <v>897</v>
      </c>
      <c r="I32" s="10">
        <v>897</v>
      </c>
      <c r="J32" s="10">
        <v>897</v>
      </c>
      <c r="K32" s="9">
        <f t="shared" si="0"/>
        <v>0</v>
      </c>
      <c r="L32" s="9" t="s">
        <v>194</v>
      </c>
      <c r="M32" s="9" t="s">
        <v>55</v>
      </c>
      <c r="N32" s="9" t="s">
        <v>24</v>
      </c>
      <c r="O32" s="9"/>
      <c r="P32" s="11"/>
      <c r="Q32" s="7" t="s">
        <v>25</v>
      </c>
      <c r="R32" s="1" t="str">
        <f t="shared" si="1"/>
        <v>답국</v>
      </c>
    </row>
    <row r="33" spans="1:18" ht="25.5" customHeight="1">
      <c r="A33" s="8">
        <v>29</v>
      </c>
      <c r="B33" s="26" t="s">
        <v>230</v>
      </c>
      <c r="C33" s="9" t="s">
        <v>231</v>
      </c>
      <c r="D33" s="9" t="s">
        <v>233</v>
      </c>
      <c r="E33" s="9" t="s">
        <v>73</v>
      </c>
      <c r="F33" s="9"/>
      <c r="G33" s="9" t="s">
        <v>74</v>
      </c>
      <c r="H33" s="10">
        <v>168</v>
      </c>
      <c r="I33" s="10">
        <v>168</v>
      </c>
      <c r="J33" s="10">
        <v>168</v>
      </c>
      <c r="K33" s="9">
        <f t="shared" si="0"/>
        <v>0</v>
      </c>
      <c r="L33" s="9" t="s">
        <v>199</v>
      </c>
      <c r="M33" s="9" t="s">
        <v>75</v>
      </c>
      <c r="N33" s="9" t="s">
        <v>24</v>
      </c>
      <c r="O33" s="9"/>
      <c r="P33" s="11"/>
      <c r="Q33" s="7" t="s">
        <v>25</v>
      </c>
      <c r="R33" s="1" t="str">
        <f t="shared" si="1"/>
        <v>전국</v>
      </c>
    </row>
    <row r="34" spans="1:18" ht="25.5" customHeight="1">
      <c r="A34" s="8">
        <v>30</v>
      </c>
      <c r="B34" s="26" t="s">
        <v>230</v>
      </c>
      <c r="C34" s="9" t="s">
        <v>231</v>
      </c>
      <c r="D34" s="9" t="s">
        <v>233</v>
      </c>
      <c r="E34" s="9" t="s">
        <v>76</v>
      </c>
      <c r="F34" s="9"/>
      <c r="G34" s="9" t="s">
        <v>32</v>
      </c>
      <c r="H34" s="10">
        <v>13</v>
      </c>
      <c r="I34" s="10">
        <v>13</v>
      </c>
      <c r="J34" s="10">
        <v>13</v>
      </c>
      <c r="K34" s="9">
        <f t="shared" si="0"/>
        <v>0</v>
      </c>
      <c r="L34" s="9" t="s">
        <v>194</v>
      </c>
      <c r="M34" s="9" t="s">
        <v>55</v>
      </c>
      <c r="N34" s="9" t="s">
        <v>24</v>
      </c>
      <c r="O34" s="9"/>
      <c r="P34" s="11"/>
      <c r="Q34" s="7" t="s">
        <v>25</v>
      </c>
      <c r="R34" s="1" t="str">
        <f t="shared" si="1"/>
        <v>도국</v>
      </c>
    </row>
    <row r="35" spans="1:18" ht="25.5" customHeight="1">
      <c r="A35" s="8">
        <v>31</v>
      </c>
      <c r="B35" s="26" t="s">
        <v>230</v>
      </c>
      <c r="C35" s="9" t="s">
        <v>231</v>
      </c>
      <c r="D35" s="9" t="s">
        <v>233</v>
      </c>
      <c r="E35" s="9" t="s">
        <v>77</v>
      </c>
      <c r="F35" s="9"/>
      <c r="G35" s="9" t="s">
        <v>74</v>
      </c>
      <c r="H35" s="10">
        <v>209</v>
      </c>
      <c r="I35" s="10">
        <v>209</v>
      </c>
      <c r="J35" s="10">
        <v>209</v>
      </c>
      <c r="K35" s="9">
        <f t="shared" si="0"/>
        <v>0</v>
      </c>
      <c r="L35" s="9" t="s">
        <v>199</v>
      </c>
      <c r="M35" s="9" t="s">
        <v>78</v>
      </c>
      <c r="N35" s="9" t="s">
        <v>24</v>
      </c>
      <c r="O35" s="9"/>
      <c r="P35" s="11"/>
      <c r="Q35" s="7" t="s">
        <v>25</v>
      </c>
      <c r="R35" s="1" t="str">
        <f t="shared" si="1"/>
        <v>전국</v>
      </c>
    </row>
    <row r="36" spans="1:18" ht="25.5" customHeight="1">
      <c r="A36" s="8">
        <v>32</v>
      </c>
      <c r="B36" s="26" t="s">
        <v>230</v>
      </c>
      <c r="C36" s="9" t="s">
        <v>231</v>
      </c>
      <c r="D36" s="9" t="s">
        <v>233</v>
      </c>
      <c r="E36" s="9" t="s">
        <v>79</v>
      </c>
      <c r="F36" s="9"/>
      <c r="G36" s="9" t="s">
        <v>32</v>
      </c>
      <c r="H36" s="10">
        <v>20</v>
      </c>
      <c r="I36" s="10">
        <v>20</v>
      </c>
      <c r="J36" s="10">
        <v>20</v>
      </c>
      <c r="K36" s="9">
        <f t="shared" si="0"/>
        <v>0</v>
      </c>
      <c r="L36" s="9" t="s">
        <v>199</v>
      </c>
      <c r="M36" s="9" t="s">
        <v>78</v>
      </c>
      <c r="N36" s="9" t="s">
        <v>24</v>
      </c>
      <c r="O36" s="9"/>
      <c r="P36" s="11"/>
      <c r="Q36" s="7" t="s">
        <v>25</v>
      </c>
      <c r="R36" s="1" t="str">
        <f t="shared" si="1"/>
        <v>도국</v>
      </c>
    </row>
    <row r="37" spans="1:18" ht="25.5" customHeight="1">
      <c r="A37" s="8">
        <v>33</v>
      </c>
      <c r="B37" s="26" t="s">
        <v>230</v>
      </c>
      <c r="C37" s="9" t="s">
        <v>231</v>
      </c>
      <c r="D37" s="9" t="s">
        <v>233</v>
      </c>
      <c r="E37" s="9" t="s">
        <v>80</v>
      </c>
      <c r="F37" s="9"/>
      <c r="G37" s="9" t="s">
        <v>74</v>
      </c>
      <c r="H37" s="10">
        <v>3</v>
      </c>
      <c r="I37" s="10">
        <v>3</v>
      </c>
      <c r="J37" s="10">
        <v>3</v>
      </c>
      <c r="K37" s="9">
        <f t="shared" si="0"/>
        <v>0</v>
      </c>
      <c r="L37" s="9" t="s">
        <v>199</v>
      </c>
      <c r="M37" s="9" t="s">
        <v>78</v>
      </c>
      <c r="N37" s="9" t="s">
        <v>24</v>
      </c>
      <c r="O37" s="9"/>
      <c r="P37" s="11"/>
      <c r="Q37" s="7" t="s">
        <v>25</v>
      </c>
      <c r="R37" s="1" t="str">
        <f t="shared" si="1"/>
        <v>전국</v>
      </c>
    </row>
    <row r="38" spans="1:18" ht="25.5" customHeight="1">
      <c r="A38" s="8">
        <v>34</v>
      </c>
      <c r="B38" s="26" t="s">
        <v>230</v>
      </c>
      <c r="C38" s="9" t="s">
        <v>231</v>
      </c>
      <c r="D38" s="9" t="s">
        <v>233</v>
      </c>
      <c r="E38" s="9" t="s">
        <v>81</v>
      </c>
      <c r="F38" s="9"/>
      <c r="G38" s="9" t="s">
        <v>32</v>
      </c>
      <c r="H38" s="10">
        <v>281</v>
      </c>
      <c r="I38" s="10">
        <v>160</v>
      </c>
      <c r="J38" s="10">
        <v>281</v>
      </c>
      <c r="K38" s="9">
        <f t="shared" si="0"/>
        <v>121</v>
      </c>
      <c r="L38" s="9" t="s">
        <v>201</v>
      </c>
      <c r="M38" s="9" t="s">
        <v>82</v>
      </c>
      <c r="N38" s="9" t="s">
        <v>24</v>
      </c>
      <c r="O38" s="9"/>
      <c r="P38" s="11"/>
      <c r="Q38" s="7" t="s">
        <v>25</v>
      </c>
      <c r="R38" s="1" t="str">
        <f t="shared" si="1"/>
        <v>도국</v>
      </c>
    </row>
    <row r="39" spans="1:18" ht="25.5" customHeight="1">
      <c r="A39" s="8">
        <v>35</v>
      </c>
      <c r="B39" s="26" t="s">
        <v>230</v>
      </c>
      <c r="C39" s="9" t="s">
        <v>231</v>
      </c>
      <c r="D39" s="9" t="s">
        <v>233</v>
      </c>
      <c r="E39" s="9" t="s">
        <v>83</v>
      </c>
      <c r="F39" s="9"/>
      <c r="G39" s="9" t="s">
        <v>32</v>
      </c>
      <c r="H39" s="10">
        <v>40</v>
      </c>
      <c r="I39" s="10">
        <v>7</v>
      </c>
      <c r="J39" s="10">
        <v>40</v>
      </c>
      <c r="K39" s="9">
        <f t="shared" si="0"/>
        <v>33</v>
      </c>
      <c r="L39" s="9" t="s">
        <v>202</v>
      </c>
      <c r="M39" s="9" t="s">
        <v>84</v>
      </c>
      <c r="N39" s="9" t="s">
        <v>202</v>
      </c>
      <c r="O39" s="9" t="s">
        <v>84</v>
      </c>
      <c r="P39" s="11"/>
      <c r="Q39" s="7" t="s">
        <v>21</v>
      </c>
      <c r="R39" s="1" t="str">
        <f t="shared" si="1"/>
        <v>도사</v>
      </c>
    </row>
    <row r="40" spans="1:18" ht="25.5" customHeight="1">
      <c r="A40" s="8">
        <v>36</v>
      </c>
      <c r="B40" s="26" t="s">
        <v>230</v>
      </c>
      <c r="C40" s="9" t="s">
        <v>231</v>
      </c>
      <c r="D40" s="9" t="s">
        <v>233</v>
      </c>
      <c r="E40" s="9" t="s">
        <v>85</v>
      </c>
      <c r="F40" s="9"/>
      <c r="G40" s="9" t="s">
        <v>32</v>
      </c>
      <c r="H40" s="10">
        <v>119</v>
      </c>
      <c r="I40" s="10">
        <v>95</v>
      </c>
      <c r="J40" s="10">
        <v>119</v>
      </c>
      <c r="K40" s="9">
        <f t="shared" si="0"/>
        <v>24</v>
      </c>
      <c r="L40" s="9" t="s">
        <v>203</v>
      </c>
      <c r="M40" s="9" t="s">
        <v>86</v>
      </c>
      <c r="N40" s="9" t="s">
        <v>24</v>
      </c>
      <c r="O40" s="9"/>
      <c r="P40" s="11"/>
      <c r="Q40" s="7" t="s">
        <v>25</v>
      </c>
      <c r="R40" s="1" t="str">
        <f t="shared" si="1"/>
        <v>도국</v>
      </c>
    </row>
    <row r="41" spans="1:18" ht="25.5" customHeight="1">
      <c r="A41" s="8">
        <v>37</v>
      </c>
      <c r="B41" s="26" t="s">
        <v>230</v>
      </c>
      <c r="C41" s="9" t="s">
        <v>231</v>
      </c>
      <c r="D41" s="9" t="s">
        <v>233</v>
      </c>
      <c r="E41" s="9" t="s">
        <v>87</v>
      </c>
      <c r="F41" s="9"/>
      <c r="G41" s="9" t="s">
        <v>32</v>
      </c>
      <c r="H41" s="10">
        <v>53</v>
      </c>
      <c r="I41" s="10">
        <v>18</v>
      </c>
      <c r="J41" s="10">
        <v>53</v>
      </c>
      <c r="K41" s="9">
        <f t="shared" si="0"/>
        <v>35</v>
      </c>
      <c r="L41" s="9" t="s">
        <v>199</v>
      </c>
      <c r="M41" s="9" t="s">
        <v>88</v>
      </c>
      <c r="N41" s="9" t="s">
        <v>24</v>
      </c>
      <c r="O41" s="9"/>
      <c r="P41" s="11"/>
      <c r="Q41" s="7" t="s">
        <v>25</v>
      </c>
      <c r="R41" s="1" t="str">
        <f t="shared" si="1"/>
        <v>도국</v>
      </c>
    </row>
    <row r="42" spans="1:18" ht="25.5" customHeight="1">
      <c r="A42" s="8">
        <v>38</v>
      </c>
      <c r="B42" s="26" t="s">
        <v>230</v>
      </c>
      <c r="C42" s="9" t="s">
        <v>231</v>
      </c>
      <c r="D42" s="9" t="s">
        <v>233</v>
      </c>
      <c r="E42" s="9" t="s">
        <v>89</v>
      </c>
      <c r="F42" s="9"/>
      <c r="G42" s="9" t="s">
        <v>19</v>
      </c>
      <c r="H42" s="10">
        <v>4358</v>
      </c>
      <c r="I42" s="10">
        <v>4358</v>
      </c>
      <c r="J42" s="10">
        <v>4358</v>
      </c>
      <c r="K42" s="9">
        <f t="shared" si="0"/>
        <v>0</v>
      </c>
      <c r="L42" s="9" t="s">
        <v>204</v>
      </c>
      <c r="M42" s="9" t="s">
        <v>90</v>
      </c>
      <c r="N42" s="9" t="s">
        <v>24</v>
      </c>
      <c r="O42" s="9"/>
      <c r="P42" s="11"/>
      <c r="Q42" s="7" t="s">
        <v>25</v>
      </c>
      <c r="R42" s="1" t="str">
        <f t="shared" si="1"/>
        <v>답국</v>
      </c>
    </row>
    <row r="43" spans="1:18" ht="25.5" customHeight="1">
      <c r="A43" s="8">
        <v>39</v>
      </c>
      <c r="B43" s="26" t="s">
        <v>230</v>
      </c>
      <c r="C43" s="9" t="s">
        <v>231</v>
      </c>
      <c r="D43" s="9" t="s">
        <v>233</v>
      </c>
      <c r="E43" s="9" t="s">
        <v>91</v>
      </c>
      <c r="F43" s="9"/>
      <c r="G43" s="9" t="s">
        <v>19</v>
      </c>
      <c r="H43" s="10">
        <v>942</v>
      </c>
      <c r="I43" s="10">
        <v>942</v>
      </c>
      <c r="J43" s="10">
        <v>942</v>
      </c>
      <c r="K43" s="9">
        <f t="shared" si="0"/>
        <v>0</v>
      </c>
      <c r="L43" s="9" t="s">
        <v>205</v>
      </c>
      <c r="M43" s="9" t="s">
        <v>45</v>
      </c>
      <c r="N43" s="9" t="s">
        <v>24</v>
      </c>
      <c r="O43" s="9"/>
      <c r="P43" s="11"/>
      <c r="Q43" s="7" t="s">
        <v>25</v>
      </c>
      <c r="R43" s="1" t="str">
        <f t="shared" si="1"/>
        <v>답국</v>
      </c>
    </row>
    <row r="44" spans="1:18" ht="25.5" customHeight="1">
      <c r="A44" s="8">
        <v>40</v>
      </c>
      <c r="B44" s="26" t="s">
        <v>230</v>
      </c>
      <c r="C44" s="9" t="s">
        <v>231</v>
      </c>
      <c r="D44" s="9" t="s">
        <v>233</v>
      </c>
      <c r="E44" s="9" t="s">
        <v>92</v>
      </c>
      <c r="F44" s="9"/>
      <c r="G44" s="9" t="s">
        <v>19</v>
      </c>
      <c r="H44" s="10">
        <v>523</v>
      </c>
      <c r="I44" s="10">
        <v>523</v>
      </c>
      <c r="J44" s="10">
        <v>523</v>
      </c>
      <c r="K44" s="9">
        <f t="shared" si="0"/>
        <v>0</v>
      </c>
      <c r="L44" s="9" t="s">
        <v>206</v>
      </c>
      <c r="M44" s="9" t="s">
        <v>93</v>
      </c>
      <c r="N44" s="9" t="s">
        <v>24</v>
      </c>
      <c r="O44" s="9"/>
      <c r="P44" s="11"/>
      <c r="Q44" s="7" t="s">
        <v>25</v>
      </c>
      <c r="R44" s="1" t="str">
        <f t="shared" si="1"/>
        <v>답국</v>
      </c>
    </row>
    <row r="45" spans="1:18" ht="25.5" customHeight="1">
      <c r="A45" s="8">
        <v>41</v>
      </c>
      <c r="B45" s="26" t="s">
        <v>230</v>
      </c>
      <c r="C45" s="9" t="s">
        <v>231</v>
      </c>
      <c r="D45" s="9" t="s">
        <v>233</v>
      </c>
      <c r="E45" s="9" t="s">
        <v>94</v>
      </c>
      <c r="F45" s="9"/>
      <c r="G45" s="9" t="s">
        <v>19</v>
      </c>
      <c r="H45" s="10">
        <v>125</v>
      </c>
      <c r="I45" s="10">
        <v>125</v>
      </c>
      <c r="J45" s="10">
        <v>125</v>
      </c>
      <c r="K45" s="9">
        <f t="shared" si="0"/>
        <v>0</v>
      </c>
      <c r="L45" s="9" t="s">
        <v>207</v>
      </c>
      <c r="M45" s="9" t="s">
        <v>95</v>
      </c>
      <c r="N45" s="9" t="s">
        <v>24</v>
      </c>
      <c r="O45" s="9"/>
      <c r="P45" s="11"/>
      <c r="Q45" s="7" t="s">
        <v>25</v>
      </c>
      <c r="R45" s="1" t="str">
        <f t="shared" si="1"/>
        <v>답국</v>
      </c>
    </row>
    <row r="46" spans="1:18" ht="25.5" customHeight="1">
      <c r="A46" s="8">
        <v>42</v>
      </c>
      <c r="B46" s="26" t="s">
        <v>230</v>
      </c>
      <c r="C46" s="9" t="s">
        <v>231</v>
      </c>
      <c r="D46" s="9" t="s">
        <v>233</v>
      </c>
      <c r="E46" s="9" t="s">
        <v>96</v>
      </c>
      <c r="F46" s="9"/>
      <c r="G46" s="9" t="s">
        <v>19</v>
      </c>
      <c r="H46" s="10">
        <v>474</v>
      </c>
      <c r="I46" s="10">
        <v>362</v>
      </c>
      <c r="J46" s="10">
        <v>362</v>
      </c>
      <c r="K46" s="9">
        <f t="shared" si="0"/>
        <v>0</v>
      </c>
      <c r="L46" s="9" t="s">
        <v>97</v>
      </c>
      <c r="M46" s="9"/>
      <c r="N46" s="9" t="s">
        <v>98</v>
      </c>
      <c r="O46" s="9"/>
      <c r="P46" s="11"/>
      <c r="Q46" s="7" t="s">
        <v>25</v>
      </c>
      <c r="R46" s="1" t="str">
        <f t="shared" si="1"/>
        <v>답국</v>
      </c>
    </row>
    <row r="47" spans="1:18" ht="25.5" customHeight="1">
      <c r="A47" s="8">
        <v>43</v>
      </c>
      <c r="B47" s="26" t="s">
        <v>230</v>
      </c>
      <c r="C47" s="9" t="s">
        <v>231</v>
      </c>
      <c r="D47" s="9" t="s">
        <v>233</v>
      </c>
      <c r="E47" s="9" t="s">
        <v>99</v>
      </c>
      <c r="F47" s="9"/>
      <c r="G47" s="9" t="s">
        <v>19</v>
      </c>
      <c r="H47" s="10">
        <v>567</v>
      </c>
      <c r="I47" s="10">
        <v>567</v>
      </c>
      <c r="J47" s="10">
        <v>567</v>
      </c>
      <c r="K47" s="9">
        <f t="shared" si="0"/>
        <v>0</v>
      </c>
      <c r="L47" s="9" t="s">
        <v>100</v>
      </c>
      <c r="M47" s="9" t="s">
        <v>101</v>
      </c>
      <c r="N47" s="9" t="s">
        <v>24</v>
      </c>
      <c r="O47" s="9"/>
      <c r="P47" s="11"/>
      <c r="Q47" s="7" t="s">
        <v>25</v>
      </c>
      <c r="R47" s="1" t="str">
        <f t="shared" si="1"/>
        <v>답국</v>
      </c>
    </row>
    <row r="48" spans="1:18" ht="25.5" customHeight="1">
      <c r="A48" s="8">
        <v>44</v>
      </c>
      <c r="B48" s="26" t="s">
        <v>230</v>
      </c>
      <c r="C48" s="9" t="s">
        <v>231</v>
      </c>
      <c r="D48" s="9" t="s">
        <v>233</v>
      </c>
      <c r="E48" s="9" t="s">
        <v>102</v>
      </c>
      <c r="F48" s="9"/>
      <c r="G48" s="9" t="s">
        <v>19</v>
      </c>
      <c r="H48" s="10">
        <v>327</v>
      </c>
      <c r="I48" s="10">
        <v>313</v>
      </c>
      <c r="J48" s="10">
        <v>313</v>
      </c>
      <c r="K48" s="9">
        <f t="shared" si="0"/>
        <v>0</v>
      </c>
      <c r="L48" s="9" t="s">
        <v>97</v>
      </c>
      <c r="M48" s="9"/>
      <c r="N48" s="9" t="s">
        <v>98</v>
      </c>
      <c r="O48" s="9"/>
      <c r="P48" s="11"/>
      <c r="Q48" s="7" t="s">
        <v>25</v>
      </c>
      <c r="R48" s="1" t="str">
        <f t="shared" si="1"/>
        <v>답국</v>
      </c>
    </row>
    <row r="49" spans="1:18" ht="25.5" customHeight="1">
      <c r="A49" s="8">
        <v>45</v>
      </c>
      <c r="B49" s="26" t="s">
        <v>230</v>
      </c>
      <c r="C49" s="9" t="s">
        <v>231</v>
      </c>
      <c r="D49" s="9" t="s">
        <v>233</v>
      </c>
      <c r="E49" s="9" t="s">
        <v>103</v>
      </c>
      <c r="F49" s="9"/>
      <c r="G49" s="9" t="s">
        <v>32</v>
      </c>
      <c r="H49" s="10">
        <v>3912</v>
      </c>
      <c r="I49" s="10">
        <v>636</v>
      </c>
      <c r="J49" s="10">
        <v>636</v>
      </c>
      <c r="K49" s="9">
        <f t="shared" si="0"/>
        <v>0</v>
      </c>
      <c r="L49" s="9" t="s">
        <v>104</v>
      </c>
      <c r="M49" s="9"/>
      <c r="N49" s="9" t="s">
        <v>105</v>
      </c>
      <c r="O49" s="9"/>
      <c r="P49" s="11"/>
      <c r="Q49" s="7" t="s">
        <v>25</v>
      </c>
      <c r="R49" s="1" t="str">
        <f t="shared" si="1"/>
        <v>도국</v>
      </c>
    </row>
    <row r="50" spans="1:18" ht="25.5" customHeight="1">
      <c r="A50" s="8">
        <v>46</v>
      </c>
      <c r="B50" s="26" t="s">
        <v>230</v>
      </c>
      <c r="C50" s="9" t="s">
        <v>231</v>
      </c>
      <c r="D50" s="9" t="s">
        <v>233</v>
      </c>
      <c r="E50" s="9" t="s">
        <v>106</v>
      </c>
      <c r="F50" s="9"/>
      <c r="G50" s="9" t="s">
        <v>19</v>
      </c>
      <c r="H50" s="10">
        <v>555</v>
      </c>
      <c r="I50" s="10">
        <v>29</v>
      </c>
      <c r="J50" s="10">
        <v>29</v>
      </c>
      <c r="K50" s="9">
        <f t="shared" si="0"/>
        <v>0</v>
      </c>
      <c r="L50" s="9" t="s">
        <v>97</v>
      </c>
      <c r="M50" s="9"/>
      <c r="N50" s="9" t="s">
        <v>98</v>
      </c>
      <c r="O50" s="9"/>
      <c r="P50" s="11"/>
      <c r="Q50" s="7" t="s">
        <v>25</v>
      </c>
      <c r="R50" s="1" t="str">
        <f t="shared" si="1"/>
        <v>답국</v>
      </c>
    </row>
    <row r="51" spans="1:18" ht="25.5" customHeight="1">
      <c r="A51" s="8">
        <v>47</v>
      </c>
      <c r="B51" s="26" t="s">
        <v>230</v>
      </c>
      <c r="C51" s="9" t="s">
        <v>231</v>
      </c>
      <c r="D51" s="9" t="s">
        <v>233</v>
      </c>
      <c r="E51" s="9" t="s">
        <v>107</v>
      </c>
      <c r="F51" s="9"/>
      <c r="G51" s="9" t="s">
        <v>19</v>
      </c>
      <c r="H51" s="10">
        <v>435</v>
      </c>
      <c r="I51" s="10">
        <v>435</v>
      </c>
      <c r="J51" s="10">
        <v>435</v>
      </c>
      <c r="K51" s="9">
        <f t="shared" si="0"/>
        <v>0</v>
      </c>
      <c r="L51" s="9" t="s">
        <v>207</v>
      </c>
      <c r="M51" s="9" t="s">
        <v>95</v>
      </c>
      <c r="N51" s="9" t="s">
        <v>24</v>
      </c>
      <c r="O51" s="9"/>
      <c r="P51" s="11"/>
      <c r="Q51" s="7" t="s">
        <v>25</v>
      </c>
      <c r="R51" s="1" t="str">
        <f t="shared" si="1"/>
        <v>답국</v>
      </c>
    </row>
    <row r="52" spans="1:18" ht="25.5" customHeight="1">
      <c r="A52" s="8">
        <v>48</v>
      </c>
      <c r="B52" s="26" t="s">
        <v>230</v>
      </c>
      <c r="C52" s="9" t="s">
        <v>231</v>
      </c>
      <c r="D52" s="9" t="s">
        <v>233</v>
      </c>
      <c r="E52" s="9" t="s">
        <v>108</v>
      </c>
      <c r="F52" s="9"/>
      <c r="G52" s="9" t="s">
        <v>19</v>
      </c>
      <c r="H52" s="10">
        <v>151</v>
      </c>
      <c r="I52" s="10">
        <v>151</v>
      </c>
      <c r="J52" s="10">
        <v>151</v>
      </c>
      <c r="K52" s="9">
        <f t="shared" si="0"/>
        <v>0</v>
      </c>
      <c r="L52" s="9" t="s">
        <v>207</v>
      </c>
      <c r="M52" s="9" t="s">
        <v>95</v>
      </c>
      <c r="N52" s="9" t="s">
        <v>24</v>
      </c>
      <c r="O52" s="9"/>
      <c r="P52" s="11"/>
      <c r="Q52" s="7" t="s">
        <v>25</v>
      </c>
      <c r="R52" s="1" t="str">
        <f t="shared" si="1"/>
        <v>답국</v>
      </c>
    </row>
    <row r="53" spans="1:18" ht="25.5" customHeight="1">
      <c r="A53" s="8">
        <v>49</v>
      </c>
      <c r="B53" s="26" t="s">
        <v>230</v>
      </c>
      <c r="C53" s="9" t="s">
        <v>231</v>
      </c>
      <c r="D53" s="9" t="s">
        <v>233</v>
      </c>
      <c r="E53" s="9" t="s">
        <v>109</v>
      </c>
      <c r="F53" s="9"/>
      <c r="G53" s="9" t="s">
        <v>74</v>
      </c>
      <c r="H53" s="10">
        <v>147</v>
      </c>
      <c r="I53" s="10">
        <v>147</v>
      </c>
      <c r="J53" s="10">
        <v>147</v>
      </c>
      <c r="K53" s="9">
        <f t="shared" si="0"/>
        <v>0</v>
      </c>
      <c r="L53" s="9" t="s">
        <v>208</v>
      </c>
      <c r="M53" s="9" t="s">
        <v>110</v>
      </c>
      <c r="N53" s="9" t="s">
        <v>208</v>
      </c>
      <c r="O53" s="9" t="s">
        <v>110</v>
      </c>
      <c r="P53" s="11"/>
      <c r="Q53" s="7" t="s">
        <v>21</v>
      </c>
      <c r="R53" s="1" t="str">
        <f t="shared" si="1"/>
        <v>전사</v>
      </c>
    </row>
    <row r="54" spans="1:18" ht="25.5" customHeight="1">
      <c r="A54" s="8">
        <v>50</v>
      </c>
      <c r="B54" s="26" t="s">
        <v>230</v>
      </c>
      <c r="C54" s="9" t="s">
        <v>231</v>
      </c>
      <c r="D54" s="9" t="s">
        <v>233</v>
      </c>
      <c r="E54" s="9" t="s">
        <v>111</v>
      </c>
      <c r="F54" s="9"/>
      <c r="G54" s="9" t="s">
        <v>19</v>
      </c>
      <c r="H54" s="10">
        <v>2131</v>
      </c>
      <c r="I54" s="10">
        <v>2131</v>
      </c>
      <c r="J54" s="10">
        <v>2131</v>
      </c>
      <c r="K54" s="9">
        <f t="shared" si="0"/>
        <v>0</v>
      </c>
      <c r="L54" s="9" t="s">
        <v>207</v>
      </c>
      <c r="M54" s="9" t="s">
        <v>95</v>
      </c>
      <c r="N54" s="9" t="s">
        <v>207</v>
      </c>
      <c r="O54" s="9" t="s">
        <v>95</v>
      </c>
      <c r="P54" s="11"/>
      <c r="Q54" s="7" t="s">
        <v>21</v>
      </c>
      <c r="R54" s="1" t="str">
        <f t="shared" si="1"/>
        <v>답사</v>
      </c>
    </row>
    <row r="55" spans="1:18" ht="25.5" customHeight="1">
      <c r="A55" s="8">
        <v>51</v>
      </c>
      <c r="B55" s="26" t="s">
        <v>230</v>
      </c>
      <c r="C55" s="9" t="s">
        <v>231</v>
      </c>
      <c r="D55" s="9" t="s">
        <v>233</v>
      </c>
      <c r="E55" s="9" t="s">
        <v>112</v>
      </c>
      <c r="F55" s="9"/>
      <c r="G55" s="9" t="s">
        <v>74</v>
      </c>
      <c r="H55" s="10">
        <v>333</v>
      </c>
      <c r="I55" s="10">
        <v>11</v>
      </c>
      <c r="J55" s="10">
        <v>0</v>
      </c>
      <c r="K55" s="9">
        <f t="shared" si="0"/>
        <v>-11</v>
      </c>
      <c r="L55" s="9" t="s">
        <v>209</v>
      </c>
      <c r="M55" s="9" t="s">
        <v>113</v>
      </c>
      <c r="N55" s="9" t="s">
        <v>209</v>
      </c>
      <c r="O55" s="9" t="s">
        <v>113</v>
      </c>
      <c r="P55" s="11"/>
      <c r="Q55" s="7" t="s">
        <v>21</v>
      </c>
      <c r="R55" s="1" t="str">
        <f t="shared" si="1"/>
        <v>전사</v>
      </c>
    </row>
    <row r="56" spans="1:18" ht="25.5" customHeight="1">
      <c r="A56" s="8">
        <v>52</v>
      </c>
      <c r="B56" s="26" t="s">
        <v>230</v>
      </c>
      <c r="C56" s="9" t="s">
        <v>231</v>
      </c>
      <c r="D56" s="9" t="s">
        <v>233</v>
      </c>
      <c r="E56" s="9" t="s">
        <v>114</v>
      </c>
      <c r="F56" s="9"/>
      <c r="G56" s="9" t="s">
        <v>74</v>
      </c>
      <c r="H56" s="10">
        <v>1051</v>
      </c>
      <c r="I56" s="10">
        <v>1030</v>
      </c>
      <c r="J56" s="10">
        <v>1051</v>
      </c>
      <c r="K56" s="9">
        <f t="shared" si="0"/>
        <v>21</v>
      </c>
      <c r="L56" s="9" t="s">
        <v>209</v>
      </c>
      <c r="M56" s="9" t="s">
        <v>113</v>
      </c>
      <c r="N56" s="9" t="s">
        <v>209</v>
      </c>
      <c r="O56" s="9" t="s">
        <v>113</v>
      </c>
      <c r="P56" s="11"/>
      <c r="Q56" s="7" t="s">
        <v>21</v>
      </c>
      <c r="R56" s="1" t="str">
        <f t="shared" si="1"/>
        <v>전사</v>
      </c>
    </row>
    <row r="57" spans="1:18" ht="25.5" customHeight="1">
      <c r="A57" s="8">
        <v>53</v>
      </c>
      <c r="B57" s="26" t="s">
        <v>230</v>
      </c>
      <c r="C57" s="9" t="s">
        <v>231</v>
      </c>
      <c r="D57" s="9" t="s">
        <v>233</v>
      </c>
      <c r="E57" s="9" t="s">
        <v>115</v>
      </c>
      <c r="F57" s="9"/>
      <c r="G57" s="9" t="s">
        <v>32</v>
      </c>
      <c r="H57" s="10">
        <v>185</v>
      </c>
      <c r="I57" s="10">
        <v>185</v>
      </c>
      <c r="J57" s="10">
        <v>185</v>
      </c>
      <c r="K57" s="9">
        <f t="shared" si="0"/>
        <v>0</v>
      </c>
      <c r="L57" s="9" t="s">
        <v>210</v>
      </c>
      <c r="M57" s="9"/>
      <c r="N57" s="9" t="s">
        <v>210</v>
      </c>
      <c r="O57" s="9"/>
      <c r="P57" s="11"/>
      <c r="Q57" s="7" t="s">
        <v>21</v>
      </c>
      <c r="R57" s="1" t="str">
        <f t="shared" si="1"/>
        <v>도사</v>
      </c>
    </row>
    <row r="58" spans="1:18" ht="25.5" customHeight="1">
      <c r="A58" s="8">
        <v>54</v>
      </c>
      <c r="B58" s="26" t="s">
        <v>230</v>
      </c>
      <c r="C58" s="9" t="s">
        <v>231</v>
      </c>
      <c r="D58" s="9" t="s">
        <v>233</v>
      </c>
      <c r="E58" s="9" t="s">
        <v>116</v>
      </c>
      <c r="F58" s="9"/>
      <c r="G58" s="9" t="s">
        <v>74</v>
      </c>
      <c r="H58" s="10">
        <v>1</v>
      </c>
      <c r="I58" s="10">
        <v>1</v>
      </c>
      <c r="J58" s="10">
        <v>1</v>
      </c>
      <c r="K58" s="9">
        <f t="shared" si="0"/>
        <v>0</v>
      </c>
      <c r="L58" s="9" t="s">
        <v>209</v>
      </c>
      <c r="M58" s="9" t="s">
        <v>113</v>
      </c>
      <c r="N58" s="9" t="s">
        <v>209</v>
      </c>
      <c r="O58" s="9" t="s">
        <v>113</v>
      </c>
      <c r="P58" s="11"/>
      <c r="Q58" s="7" t="s">
        <v>21</v>
      </c>
      <c r="R58" s="1" t="str">
        <f t="shared" si="1"/>
        <v>전사</v>
      </c>
    </row>
    <row r="59" spans="1:18" ht="25.5" customHeight="1">
      <c r="A59" s="8">
        <v>55</v>
      </c>
      <c r="B59" s="26" t="s">
        <v>230</v>
      </c>
      <c r="C59" s="9" t="s">
        <v>231</v>
      </c>
      <c r="D59" s="9" t="s">
        <v>233</v>
      </c>
      <c r="E59" s="9" t="s">
        <v>117</v>
      </c>
      <c r="F59" s="9"/>
      <c r="G59" s="9" t="s">
        <v>74</v>
      </c>
      <c r="H59" s="10">
        <v>23</v>
      </c>
      <c r="I59" s="10">
        <v>16</v>
      </c>
      <c r="J59" s="10">
        <v>16</v>
      </c>
      <c r="K59" s="9">
        <f t="shared" si="0"/>
        <v>0</v>
      </c>
      <c r="L59" s="9" t="s">
        <v>97</v>
      </c>
      <c r="M59" s="9"/>
      <c r="N59" s="9" t="s">
        <v>98</v>
      </c>
      <c r="O59" s="9"/>
      <c r="P59" s="11"/>
      <c r="Q59" s="7" t="s">
        <v>25</v>
      </c>
      <c r="R59" s="1" t="str">
        <f t="shared" si="1"/>
        <v>전국</v>
      </c>
    </row>
    <row r="60" spans="1:18" ht="25.5" customHeight="1">
      <c r="A60" s="8">
        <v>56</v>
      </c>
      <c r="B60" s="26" t="s">
        <v>230</v>
      </c>
      <c r="C60" s="9" t="s">
        <v>231</v>
      </c>
      <c r="D60" s="9" t="s">
        <v>233</v>
      </c>
      <c r="E60" s="9" t="s">
        <v>118</v>
      </c>
      <c r="F60" s="9"/>
      <c r="G60" s="9" t="s">
        <v>74</v>
      </c>
      <c r="H60" s="10">
        <v>137</v>
      </c>
      <c r="I60" s="10">
        <v>7</v>
      </c>
      <c r="J60" s="10">
        <v>0</v>
      </c>
      <c r="K60" s="9">
        <f t="shared" si="0"/>
        <v>-7</v>
      </c>
      <c r="L60" s="9" t="s">
        <v>208</v>
      </c>
      <c r="M60" s="9" t="s">
        <v>119</v>
      </c>
      <c r="N60" s="9" t="s">
        <v>208</v>
      </c>
      <c r="O60" s="9" t="s">
        <v>119</v>
      </c>
      <c r="P60" s="11"/>
      <c r="Q60" s="7" t="s">
        <v>21</v>
      </c>
      <c r="R60" s="1" t="str">
        <f t="shared" si="1"/>
        <v>전사</v>
      </c>
    </row>
    <row r="61" spans="1:18" ht="25.5" customHeight="1">
      <c r="A61" s="8">
        <v>57</v>
      </c>
      <c r="B61" s="26" t="s">
        <v>230</v>
      </c>
      <c r="C61" s="9" t="s">
        <v>231</v>
      </c>
      <c r="D61" s="9" t="s">
        <v>233</v>
      </c>
      <c r="E61" s="9" t="s">
        <v>120</v>
      </c>
      <c r="F61" s="9"/>
      <c r="G61" s="9" t="s">
        <v>74</v>
      </c>
      <c r="H61" s="10">
        <v>21</v>
      </c>
      <c r="I61" s="10">
        <v>16</v>
      </c>
      <c r="J61" s="10">
        <v>21</v>
      </c>
      <c r="K61" s="9">
        <f t="shared" si="0"/>
        <v>5</v>
      </c>
      <c r="L61" s="9" t="s">
        <v>208</v>
      </c>
      <c r="M61" s="9" t="s">
        <v>119</v>
      </c>
      <c r="N61" s="9" t="s">
        <v>208</v>
      </c>
      <c r="O61" s="9" t="s">
        <v>119</v>
      </c>
      <c r="P61" s="11"/>
      <c r="Q61" s="7" t="s">
        <v>21</v>
      </c>
      <c r="R61" s="1" t="str">
        <f t="shared" si="1"/>
        <v>전사</v>
      </c>
    </row>
    <row r="62" spans="1:18" ht="25.5" customHeight="1">
      <c r="A62" s="8">
        <v>58</v>
      </c>
      <c r="B62" s="26" t="s">
        <v>230</v>
      </c>
      <c r="C62" s="9" t="s">
        <v>231</v>
      </c>
      <c r="D62" s="9" t="s">
        <v>233</v>
      </c>
      <c r="E62" s="9" t="s">
        <v>121</v>
      </c>
      <c r="F62" s="9"/>
      <c r="G62" s="9" t="s">
        <v>32</v>
      </c>
      <c r="H62" s="10">
        <v>149</v>
      </c>
      <c r="I62" s="10">
        <v>76</v>
      </c>
      <c r="J62" s="10">
        <v>149</v>
      </c>
      <c r="K62" s="9">
        <f t="shared" si="0"/>
        <v>73</v>
      </c>
      <c r="L62" s="9" t="s">
        <v>211</v>
      </c>
      <c r="M62" s="9" t="s">
        <v>119</v>
      </c>
      <c r="N62" s="9" t="s">
        <v>211</v>
      </c>
      <c r="O62" s="9" t="s">
        <v>119</v>
      </c>
      <c r="P62" s="11"/>
      <c r="Q62" s="7" t="s">
        <v>21</v>
      </c>
      <c r="R62" s="1" t="str">
        <f t="shared" si="1"/>
        <v>도사</v>
      </c>
    </row>
    <row r="63" spans="1:18" ht="25.5" customHeight="1">
      <c r="A63" s="8">
        <v>59</v>
      </c>
      <c r="B63" s="26" t="s">
        <v>230</v>
      </c>
      <c r="C63" s="9" t="s">
        <v>231</v>
      </c>
      <c r="D63" s="9" t="s">
        <v>233</v>
      </c>
      <c r="E63" s="9" t="s">
        <v>122</v>
      </c>
      <c r="F63" s="9"/>
      <c r="G63" s="9" t="s">
        <v>19</v>
      </c>
      <c r="H63" s="10">
        <v>130</v>
      </c>
      <c r="I63" s="10">
        <v>23</v>
      </c>
      <c r="J63" s="10">
        <v>23</v>
      </c>
      <c r="K63" s="9">
        <f t="shared" si="0"/>
        <v>0</v>
      </c>
      <c r="L63" s="9" t="s">
        <v>97</v>
      </c>
      <c r="M63" s="9"/>
      <c r="N63" s="9" t="s">
        <v>98</v>
      </c>
      <c r="O63" s="9"/>
      <c r="P63" s="11"/>
      <c r="Q63" s="7" t="s">
        <v>25</v>
      </c>
      <c r="R63" s="1" t="str">
        <f t="shared" si="1"/>
        <v>답국</v>
      </c>
    </row>
    <row r="64" spans="1:18" ht="25.5" customHeight="1">
      <c r="A64" s="8">
        <v>60</v>
      </c>
      <c r="B64" s="26" t="s">
        <v>230</v>
      </c>
      <c r="C64" s="9" t="s">
        <v>231</v>
      </c>
      <c r="D64" s="9" t="s">
        <v>233</v>
      </c>
      <c r="E64" s="9" t="s">
        <v>123</v>
      </c>
      <c r="F64" s="9"/>
      <c r="G64" s="9" t="s">
        <v>124</v>
      </c>
      <c r="H64" s="10">
        <v>79</v>
      </c>
      <c r="I64" s="10">
        <v>5</v>
      </c>
      <c r="J64" s="10">
        <v>5</v>
      </c>
      <c r="K64" s="9">
        <f t="shared" si="0"/>
        <v>0</v>
      </c>
      <c r="L64" s="9" t="s">
        <v>97</v>
      </c>
      <c r="M64" s="9"/>
      <c r="N64" s="9" t="s">
        <v>98</v>
      </c>
      <c r="O64" s="9"/>
      <c r="P64" s="11"/>
      <c r="Q64" s="7" t="s">
        <v>25</v>
      </c>
      <c r="R64" s="1" t="str">
        <f t="shared" si="1"/>
        <v>대국</v>
      </c>
    </row>
    <row r="65" spans="1:18" ht="25.5" customHeight="1">
      <c r="A65" s="8">
        <v>61</v>
      </c>
      <c r="B65" s="26" t="s">
        <v>230</v>
      </c>
      <c r="C65" s="9" t="s">
        <v>231</v>
      </c>
      <c r="D65" s="9" t="s">
        <v>233</v>
      </c>
      <c r="E65" s="9" t="s">
        <v>125</v>
      </c>
      <c r="F65" s="9"/>
      <c r="G65" s="9" t="s">
        <v>32</v>
      </c>
      <c r="H65" s="10">
        <v>3</v>
      </c>
      <c r="I65" s="10">
        <v>3</v>
      </c>
      <c r="J65" s="10">
        <v>3</v>
      </c>
      <c r="K65" s="9">
        <f t="shared" si="0"/>
        <v>0</v>
      </c>
      <c r="L65" s="9" t="s">
        <v>212</v>
      </c>
      <c r="M65" s="9"/>
      <c r="N65" s="9" t="s">
        <v>212</v>
      </c>
      <c r="O65" s="9"/>
      <c r="P65" s="11"/>
      <c r="Q65" s="7" t="s">
        <v>21</v>
      </c>
      <c r="R65" s="1" t="str">
        <f t="shared" si="1"/>
        <v>도사</v>
      </c>
    </row>
    <row r="66" spans="1:18" ht="25.5" customHeight="1">
      <c r="A66" s="8">
        <v>62</v>
      </c>
      <c r="B66" s="26" t="s">
        <v>230</v>
      </c>
      <c r="C66" s="9" t="s">
        <v>231</v>
      </c>
      <c r="D66" s="9" t="s">
        <v>233</v>
      </c>
      <c r="E66" s="9" t="s">
        <v>126</v>
      </c>
      <c r="F66" s="9"/>
      <c r="G66" s="9" t="s">
        <v>19</v>
      </c>
      <c r="H66" s="10">
        <v>435</v>
      </c>
      <c r="I66" s="10">
        <v>435</v>
      </c>
      <c r="J66" s="10">
        <v>435</v>
      </c>
      <c r="K66" s="9">
        <f t="shared" si="0"/>
        <v>0</v>
      </c>
      <c r="L66" s="9" t="s">
        <v>213</v>
      </c>
      <c r="M66" s="9" t="s">
        <v>127</v>
      </c>
      <c r="N66" s="9" t="s">
        <v>24</v>
      </c>
      <c r="O66" s="9"/>
      <c r="P66" s="11"/>
      <c r="Q66" s="7" t="s">
        <v>25</v>
      </c>
      <c r="R66" s="1" t="str">
        <f t="shared" si="1"/>
        <v>답국</v>
      </c>
    </row>
    <row r="67" spans="1:18" ht="25.5" customHeight="1">
      <c r="A67" s="8">
        <v>63</v>
      </c>
      <c r="B67" s="26" t="s">
        <v>230</v>
      </c>
      <c r="C67" s="9" t="s">
        <v>231</v>
      </c>
      <c r="D67" s="9" t="s">
        <v>233</v>
      </c>
      <c r="E67" s="9" t="s">
        <v>128</v>
      </c>
      <c r="F67" s="9"/>
      <c r="G67" s="9" t="s">
        <v>19</v>
      </c>
      <c r="H67" s="10">
        <v>163</v>
      </c>
      <c r="I67" s="10">
        <v>163</v>
      </c>
      <c r="J67" s="10">
        <v>163</v>
      </c>
      <c r="K67" s="9">
        <f t="shared" si="0"/>
        <v>0</v>
      </c>
      <c r="L67" s="9" t="s">
        <v>97</v>
      </c>
      <c r="M67" s="9"/>
      <c r="N67" s="9" t="s">
        <v>98</v>
      </c>
      <c r="O67" s="9"/>
      <c r="P67" s="11"/>
      <c r="Q67" s="7" t="s">
        <v>25</v>
      </c>
      <c r="R67" s="1" t="str">
        <f t="shared" si="1"/>
        <v>답국</v>
      </c>
    </row>
    <row r="68" spans="1:18" ht="25.5" customHeight="1">
      <c r="A68" s="8">
        <v>64</v>
      </c>
      <c r="B68" s="26" t="s">
        <v>230</v>
      </c>
      <c r="C68" s="9" t="s">
        <v>231</v>
      </c>
      <c r="D68" s="9" t="s">
        <v>233</v>
      </c>
      <c r="E68" s="9" t="s">
        <v>129</v>
      </c>
      <c r="F68" s="9"/>
      <c r="G68" s="9" t="s">
        <v>32</v>
      </c>
      <c r="H68" s="10">
        <v>324</v>
      </c>
      <c r="I68" s="10">
        <v>294</v>
      </c>
      <c r="J68" s="10">
        <v>294</v>
      </c>
      <c r="K68" s="9">
        <f t="shared" si="0"/>
        <v>0</v>
      </c>
      <c r="L68" s="9" t="s">
        <v>97</v>
      </c>
      <c r="M68" s="9"/>
      <c r="N68" s="9" t="s">
        <v>98</v>
      </c>
      <c r="O68" s="9"/>
      <c r="P68" s="11"/>
      <c r="Q68" s="7" t="s">
        <v>25</v>
      </c>
      <c r="R68" s="1" t="str">
        <f t="shared" si="1"/>
        <v>도국</v>
      </c>
    </row>
    <row r="69" spans="1:18" ht="25.5" customHeight="1">
      <c r="A69" s="8">
        <v>65</v>
      </c>
      <c r="B69" s="26" t="s">
        <v>230</v>
      </c>
      <c r="C69" s="9" t="s">
        <v>231</v>
      </c>
      <c r="D69" s="9" t="s">
        <v>233</v>
      </c>
      <c r="E69" s="9" t="s">
        <v>130</v>
      </c>
      <c r="F69" s="9"/>
      <c r="G69" s="9" t="s">
        <v>74</v>
      </c>
      <c r="H69" s="10">
        <v>198</v>
      </c>
      <c r="I69" s="10">
        <v>104</v>
      </c>
      <c r="J69" s="10">
        <v>104</v>
      </c>
      <c r="K69" s="9">
        <f t="shared" ref="K69:K106" si="2">J69-I69</f>
        <v>0</v>
      </c>
      <c r="L69" s="9" t="s">
        <v>97</v>
      </c>
      <c r="M69" s="9"/>
      <c r="N69" s="9" t="s">
        <v>98</v>
      </c>
      <c r="O69" s="9"/>
      <c r="P69" s="11"/>
      <c r="Q69" s="7" t="s">
        <v>25</v>
      </c>
      <c r="R69" s="1" t="str">
        <f t="shared" ref="R69:R106" si="3">G69&amp;Q69</f>
        <v>전국</v>
      </c>
    </row>
    <row r="70" spans="1:18" ht="25.5" customHeight="1">
      <c r="A70" s="8">
        <v>66</v>
      </c>
      <c r="B70" s="26" t="s">
        <v>230</v>
      </c>
      <c r="C70" s="9" t="s">
        <v>231</v>
      </c>
      <c r="D70" s="9" t="s">
        <v>233</v>
      </c>
      <c r="E70" s="9" t="s">
        <v>131</v>
      </c>
      <c r="F70" s="9"/>
      <c r="G70" s="9" t="s">
        <v>74</v>
      </c>
      <c r="H70" s="10">
        <v>26</v>
      </c>
      <c r="I70" s="10">
        <v>26</v>
      </c>
      <c r="J70" s="10">
        <v>26</v>
      </c>
      <c r="K70" s="9">
        <f t="shared" si="2"/>
        <v>0</v>
      </c>
      <c r="L70" s="9" t="s">
        <v>97</v>
      </c>
      <c r="M70" s="9"/>
      <c r="N70" s="9" t="s">
        <v>98</v>
      </c>
      <c r="O70" s="9"/>
      <c r="P70" s="11"/>
      <c r="Q70" s="7" t="s">
        <v>25</v>
      </c>
      <c r="R70" s="1" t="str">
        <f t="shared" si="3"/>
        <v>전국</v>
      </c>
    </row>
    <row r="71" spans="1:18" ht="25.5" customHeight="1">
      <c r="A71" s="8">
        <v>67</v>
      </c>
      <c r="B71" s="26" t="s">
        <v>230</v>
      </c>
      <c r="C71" s="9" t="s">
        <v>231</v>
      </c>
      <c r="D71" s="9" t="s">
        <v>233</v>
      </c>
      <c r="E71" s="9" t="s">
        <v>132</v>
      </c>
      <c r="F71" s="9"/>
      <c r="G71" s="9" t="s">
        <v>19</v>
      </c>
      <c r="H71" s="10">
        <v>254</v>
      </c>
      <c r="I71" s="10">
        <v>179</v>
      </c>
      <c r="J71" s="10">
        <v>254</v>
      </c>
      <c r="K71" s="9">
        <f t="shared" si="2"/>
        <v>75</v>
      </c>
      <c r="L71" s="9" t="s">
        <v>214</v>
      </c>
      <c r="M71" s="9" t="s">
        <v>133</v>
      </c>
      <c r="N71" s="9" t="s">
        <v>24</v>
      </c>
      <c r="O71" s="9"/>
      <c r="P71" s="11"/>
      <c r="Q71" s="7" t="s">
        <v>25</v>
      </c>
      <c r="R71" s="1" t="str">
        <f t="shared" si="3"/>
        <v>답국</v>
      </c>
    </row>
    <row r="72" spans="1:18" ht="25.5" customHeight="1">
      <c r="A72" s="8">
        <v>68</v>
      </c>
      <c r="B72" s="26" t="s">
        <v>230</v>
      </c>
      <c r="C72" s="9" t="s">
        <v>231</v>
      </c>
      <c r="D72" s="9" t="s">
        <v>233</v>
      </c>
      <c r="E72" s="9" t="s">
        <v>134</v>
      </c>
      <c r="F72" s="9"/>
      <c r="G72" s="9" t="s">
        <v>19</v>
      </c>
      <c r="H72" s="10">
        <v>78</v>
      </c>
      <c r="I72" s="10">
        <v>78</v>
      </c>
      <c r="J72" s="10">
        <v>78</v>
      </c>
      <c r="K72" s="9">
        <f t="shared" si="2"/>
        <v>0</v>
      </c>
      <c r="L72" s="9" t="s">
        <v>215</v>
      </c>
      <c r="M72" s="9" t="s">
        <v>133</v>
      </c>
      <c r="N72" s="9" t="s">
        <v>24</v>
      </c>
      <c r="O72" s="9"/>
      <c r="P72" s="11"/>
      <c r="Q72" s="7" t="s">
        <v>25</v>
      </c>
      <c r="R72" s="1" t="str">
        <f t="shared" si="3"/>
        <v>답국</v>
      </c>
    </row>
    <row r="73" spans="1:18" ht="25.5" customHeight="1">
      <c r="A73" s="8">
        <v>69</v>
      </c>
      <c r="B73" s="26" t="s">
        <v>230</v>
      </c>
      <c r="C73" s="9" t="s">
        <v>231</v>
      </c>
      <c r="D73" s="9" t="s">
        <v>233</v>
      </c>
      <c r="E73" s="9" t="s">
        <v>135</v>
      </c>
      <c r="F73" s="9"/>
      <c r="G73" s="9" t="s">
        <v>74</v>
      </c>
      <c r="H73" s="10">
        <v>27</v>
      </c>
      <c r="I73" s="10">
        <v>27</v>
      </c>
      <c r="J73" s="10">
        <v>27</v>
      </c>
      <c r="K73" s="9">
        <f t="shared" si="2"/>
        <v>0</v>
      </c>
      <c r="L73" s="9" t="s">
        <v>97</v>
      </c>
      <c r="M73" s="9"/>
      <c r="N73" s="9" t="s">
        <v>98</v>
      </c>
      <c r="O73" s="9"/>
      <c r="P73" s="11"/>
      <c r="Q73" s="7" t="s">
        <v>25</v>
      </c>
      <c r="R73" s="1" t="str">
        <f t="shared" si="3"/>
        <v>전국</v>
      </c>
    </row>
    <row r="74" spans="1:18" ht="25.5" customHeight="1">
      <c r="A74" s="8">
        <v>70</v>
      </c>
      <c r="B74" s="26" t="s">
        <v>230</v>
      </c>
      <c r="C74" s="9" t="s">
        <v>231</v>
      </c>
      <c r="D74" s="9" t="s">
        <v>233</v>
      </c>
      <c r="E74" s="9" t="s">
        <v>136</v>
      </c>
      <c r="F74" s="9"/>
      <c r="G74" s="9" t="s">
        <v>32</v>
      </c>
      <c r="H74" s="10">
        <v>565</v>
      </c>
      <c r="I74" s="10">
        <v>565</v>
      </c>
      <c r="J74" s="10">
        <v>565</v>
      </c>
      <c r="K74" s="9">
        <f t="shared" si="2"/>
        <v>0</v>
      </c>
      <c r="L74" s="9" t="s">
        <v>211</v>
      </c>
      <c r="M74" s="9"/>
      <c r="N74" s="9" t="s">
        <v>211</v>
      </c>
      <c r="O74" s="9"/>
      <c r="P74" s="11"/>
      <c r="Q74" s="7" t="s">
        <v>21</v>
      </c>
      <c r="R74" s="1" t="str">
        <f t="shared" si="3"/>
        <v>도사</v>
      </c>
    </row>
    <row r="75" spans="1:18" ht="25.5" customHeight="1">
      <c r="A75" s="8">
        <v>71</v>
      </c>
      <c r="B75" s="26" t="s">
        <v>230</v>
      </c>
      <c r="C75" s="9" t="s">
        <v>231</v>
      </c>
      <c r="D75" s="9" t="s">
        <v>233</v>
      </c>
      <c r="E75" s="9" t="s">
        <v>137</v>
      </c>
      <c r="F75" s="9"/>
      <c r="G75" s="9" t="s">
        <v>138</v>
      </c>
      <c r="H75" s="10">
        <v>142</v>
      </c>
      <c r="I75" s="10">
        <v>142</v>
      </c>
      <c r="J75" s="10">
        <v>142</v>
      </c>
      <c r="K75" s="9">
        <f t="shared" si="2"/>
        <v>0</v>
      </c>
      <c r="L75" s="9" t="s">
        <v>97</v>
      </c>
      <c r="M75" s="9"/>
      <c r="N75" s="9" t="s">
        <v>98</v>
      </c>
      <c r="O75" s="9"/>
      <c r="P75" s="11"/>
      <c r="Q75" s="7" t="s">
        <v>25</v>
      </c>
      <c r="R75" s="1" t="str">
        <f t="shared" si="3"/>
        <v>임국</v>
      </c>
    </row>
    <row r="76" spans="1:18" ht="25.5" customHeight="1">
      <c r="A76" s="8">
        <v>72</v>
      </c>
      <c r="B76" s="26" t="s">
        <v>230</v>
      </c>
      <c r="C76" s="9" t="s">
        <v>231</v>
      </c>
      <c r="D76" s="9" t="s">
        <v>233</v>
      </c>
      <c r="E76" s="9" t="s">
        <v>139</v>
      </c>
      <c r="F76" s="9"/>
      <c r="G76" s="9" t="s">
        <v>19</v>
      </c>
      <c r="H76" s="10">
        <v>520</v>
      </c>
      <c r="I76" s="10">
        <v>520</v>
      </c>
      <c r="J76" s="10">
        <v>520</v>
      </c>
      <c r="K76" s="9">
        <f t="shared" si="2"/>
        <v>0</v>
      </c>
      <c r="L76" s="9" t="s">
        <v>209</v>
      </c>
      <c r="M76" s="9" t="s">
        <v>140</v>
      </c>
      <c r="N76" s="9" t="s">
        <v>209</v>
      </c>
      <c r="O76" s="9" t="s">
        <v>140</v>
      </c>
      <c r="P76" s="11"/>
      <c r="Q76" s="7" t="s">
        <v>21</v>
      </c>
      <c r="R76" s="1" t="str">
        <f t="shared" si="3"/>
        <v>답사</v>
      </c>
    </row>
    <row r="77" spans="1:18" ht="25.5" customHeight="1">
      <c r="A77" s="8">
        <v>73</v>
      </c>
      <c r="B77" s="26" t="s">
        <v>230</v>
      </c>
      <c r="C77" s="9" t="s">
        <v>231</v>
      </c>
      <c r="D77" s="9" t="s">
        <v>233</v>
      </c>
      <c r="E77" s="9" t="s">
        <v>141</v>
      </c>
      <c r="F77" s="9"/>
      <c r="G77" s="9" t="s">
        <v>19</v>
      </c>
      <c r="H77" s="10">
        <v>67</v>
      </c>
      <c r="I77" s="10">
        <v>67</v>
      </c>
      <c r="J77" s="10">
        <v>67</v>
      </c>
      <c r="K77" s="9">
        <f t="shared" si="2"/>
        <v>0</v>
      </c>
      <c r="L77" s="9" t="s">
        <v>97</v>
      </c>
      <c r="M77" s="9"/>
      <c r="N77" s="9" t="s">
        <v>98</v>
      </c>
      <c r="O77" s="9"/>
      <c r="P77" s="11"/>
      <c r="Q77" s="7" t="s">
        <v>25</v>
      </c>
      <c r="R77" s="1" t="str">
        <f t="shared" si="3"/>
        <v>답국</v>
      </c>
    </row>
    <row r="78" spans="1:18" ht="25.5" customHeight="1">
      <c r="A78" s="8">
        <v>74</v>
      </c>
      <c r="B78" s="26" t="s">
        <v>230</v>
      </c>
      <c r="C78" s="9" t="s">
        <v>231</v>
      </c>
      <c r="D78" s="9" t="s">
        <v>233</v>
      </c>
      <c r="E78" s="9" t="s">
        <v>142</v>
      </c>
      <c r="F78" s="9"/>
      <c r="G78" s="9" t="s">
        <v>19</v>
      </c>
      <c r="H78" s="10">
        <v>46</v>
      </c>
      <c r="I78" s="10">
        <v>46</v>
      </c>
      <c r="J78" s="10">
        <v>46</v>
      </c>
      <c r="K78" s="9">
        <f t="shared" si="2"/>
        <v>0</v>
      </c>
      <c r="L78" s="9" t="s">
        <v>97</v>
      </c>
      <c r="M78" s="9"/>
      <c r="N78" s="9" t="s">
        <v>98</v>
      </c>
      <c r="O78" s="9"/>
      <c r="P78" s="11"/>
      <c r="Q78" s="7" t="s">
        <v>25</v>
      </c>
      <c r="R78" s="1" t="str">
        <f t="shared" si="3"/>
        <v>답국</v>
      </c>
    </row>
    <row r="79" spans="1:18" ht="25.5" customHeight="1">
      <c r="A79" s="8">
        <v>75</v>
      </c>
      <c r="B79" s="26" t="s">
        <v>230</v>
      </c>
      <c r="C79" s="9" t="s">
        <v>231</v>
      </c>
      <c r="D79" s="9" t="s">
        <v>233</v>
      </c>
      <c r="E79" s="9" t="s">
        <v>143</v>
      </c>
      <c r="F79" s="9"/>
      <c r="G79" s="9" t="s">
        <v>19</v>
      </c>
      <c r="H79" s="10">
        <v>325</v>
      </c>
      <c r="I79" s="10">
        <v>325</v>
      </c>
      <c r="J79" s="10">
        <v>325</v>
      </c>
      <c r="K79" s="9">
        <f t="shared" si="2"/>
        <v>0</v>
      </c>
      <c r="L79" s="9" t="s">
        <v>97</v>
      </c>
      <c r="M79" s="9"/>
      <c r="N79" s="9" t="s">
        <v>98</v>
      </c>
      <c r="O79" s="9"/>
      <c r="P79" s="11"/>
      <c r="Q79" s="7" t="s">
        <v>25</v>
      </c>
      <c r="R79" s="1" t="str">
        <f t="shared" si="3"/>
        <v>답국</v>
      </c>
    </row>
    <row r="80" spans="1:18" ht="25.5" customHeight="1">
      <c r="A80" s="8">
        <v>76</v>
      </c>
      <c r="B80" s="26" t="s">
        <v>230</v>
      </c>
      <c r="C80" s="9" t="s">
        <v>231</v>
      </c>
      <c r="D80" s="9" t="s">
        <v>233</v>
      </c>
      <c r="E80" s="9" t="s">
        <v>144</v>
      </c>
      <c r="F80" s="9"/>
      <c r="G80" s="9" t="s">
        <v>19</v>
      </c>
      <c r="H80" s="10">
        <v>1155</v>
      </c>
      <c r="I80" s="10">
        <v>1155</v>
      </c>
      <c r="J80" s="10">
        <v>1155</v>
      </c>
      <c r="K80" s="9">
        <f t="shared" si="2"/>
        <v>0</v>
      </c>
      <c r="L80" s="9" t="s">
        <v>209</v>
      </c>
      <c r="M80" s="9" t="s">
        <v>140</v>
      </c>
      <c r="N80" s="9" t="s">
        <v>209</v>
      </c>
      <c r="O80" s="9" t="s">
        <v>140</v>
      </c>
      <c r="P80" s="11"/>
      <c r="Q80" s="7" t="s">
        <v>21</v>
      </c>
      <c r="R80" s="1" t="str">
        <f t="shared" si="3"/>
        <v>답사</v>
      </c>
    </row>
    <row r="81" spans="1:18" ht="25.5" customHeight="1">
      <c r="A81" s="8">
        <v>77</v>
      </c>
      <c r="B81" s="26" t="s">
        <v>230</v>
      </c>
      <c r="C81" s="9" t="s">
        <v>231</v>
      </c>
      <c r="D81" s="9" t="s">
        <v>233</v>
      </c>
      <c r="E81" s="9" t="s">
        <v>145</v>
      </c>
      <c r="F81" s="9"/>
      <c r="G81" s="9" t="s">
        <v>138</v>
      </c>
      <c r="H81" s="10">
        <v>56</v>
      </c>
      <c r="I81" s="10">
        <v>56</v>
      </c>
      <c r="J81" s="10">
        <v>56</v>
      </c>
      <c r="K81" s="9">
        <f t="shared" si="2"/>
        <v>0</v>
      </c>
      <c r="L81" s="9" t="s">
        <v>216</v>
      </c>
      <c r="M81" s="9" t="s">
        <v>146</v>
      </c>
      <c r="N81" s="9" t="s">
        <v>24</v>
      </c>
      <c r="O81" s="9"/>
      <c r="P81" s="11"/>
      <c r="Q81" s="7" t="s">
        <v>25</v>
      </c>
      <c r="R81" s="1" t="str">
        <f t="shared" si="3"/>
        <v>임국</v>
      </c>
    </row>
    <row r="82" spans="1:18" ht="25.5" customHeight="1">
      <c r="A82" s="8">
        <v>78</v>
      </c>
      <c r="B82" s="26" t="s">
        <v>230</v>
      </c>
      <c r="C82" s="9" t="s">
        <v>231</v>
      </c>
      <c r="D82" s="9" t="s">
        <v>233</v>
      </c>
      <c r="E82" s="9" t="s">
        <v>147</v>
      </c>
      <c r="F82" s="9"/>
      <c r="G82" s="9" t="s">
        <v>74</v>
      </c>
      <c r="H82" s="10">
        <v>50</v>
      </c>
      <c r="I82" s="10">
        <v>50</v>
      </c>
      <c r="J82" s="10">
        <v>50</v>
      </c>
      <c r="K82" s="9">
        <f t="shared" si="2"/>
        <v>0</v>
      </c>
      <c r="L82" s="9" t="s">
        <v>217</v>
      </c>
      <c r="M82" s="9" t="s">
        <v>148</v>
      </c>
      <c r="N82" s="9" t="s">
        <v>217</v>
      </c>
      <c r="O82" s="9" t="s">
        <v>148</v>
      </c>
      <c r="P82" s="11"/>
      <c r="Q82" s="7" t="s">
        <v>21</v>
      </c>
      <c r="R82" s="1" t="str">
        <f t="shared" si="3"/>
        <v>전사</v>
      </c>
    </row>
    <row r="83" spans="1:18" ht="25.5" customHeight="1">
      <c r="A83" s="8">
        <v>79</v>
      </c>
      <c r="B83" s="26" t="s">
        <v>230</v>
      </c>
      <c r="C83" s="9" t="s">
        <v>231</v>
      </c>
      <c r="D83" s="9" t="s">
        <v>233</v>
      </c>
      <c r="E83" s="9" t="s">
        <v>149</v>
      </c>
      <c r="F83" s="9"/>
      <c r="G83" s="9" t="s">
        <v>32</v>
      </c>
      <c r="H83" s="10">
        <v>390</v>
      </c>
      <c r="I83" s="10">
        <v>390</v>
      </c>
      <c r="J83" s="10">
        <v>390</v>
      </c>
      <c r="K83" s="9">
        <f t="shared" si="2"/>
        <v>0</v>
      </c>
      <c r="L83" s="9" t="s">
        <v>97</v>
      </c>
      <c r="M83" s="9"/>
      <c r="N83" s="9" t="s">
        <v>98</v>
      </c>
      <c r="O83" s="9"/>
      <c r="P83" s="11"/>
      <c r="Q83" s="7" t="s">
        <v>25</v>
      </c>
      <c r="R83" s="1" t="str">
        <f t="shared" si="3"/>
        <v>도국</v>
      </c>
    </row>
    <row r="84" spans="1:18" ht="25.5" customHeight="1">
      <c r="A84" s="8">
        <v>80</v>
      </c>
      <c r="B84" s="26" t="s">
        <v>230</v>
      </c>
      <c r="C84" s="9" t="s">
        <v>231</v>
      </c>
      <c r="D84" s="9" t="s">
        <v>233</v>
      </c>
      <c r="E84" s="9" t="s">
        <v>150</v>
      </c>
      <c r="F84" s="9"/>
      <c r="G84" s="9" t="s">
        <v>74</v>
      </c>
      <c r="H84" s="10">
        <v>68</v>
      </c>
      <c r="I84" s="10">
        <v>68</v>
      </c>
      <c r="J84" s="10">
        <v>68</v>
      </c>
      <c r="K84" s="9">
        <f t="shared" si="2"/>
        <v>0</v>
      </c>
      <c r="L84" s="9" t="s">
        <v>97</v>
      </c>
      <c r="M84" s="9"/>
      <c r="N84" s="9" t="s">
        <v>98</v>
      </c>
      <c r="O84" s="9"/>
      <c r="P84" s="11"/>
      <c r="Q84" s="7" t="s">
        <v>25</v>
      </c>
      <c r="R84" s="1" t="str">
        <f t="shared" si="3"/>
        <v>전국</v>
      </c>
    </row>
    <row r="85" spans="1:18" ht="25.5" customHeight="1">
      <c r="A85" s="8">
        <v>81</v>
      </c>
      <c r="B85" s="26" t="s">
        <v>230</v>
      </c>
      <c r="C85" s="9" t="s">
        <v>231</v>
      </c>
      <c r="D85" s="9" t="s">
        <v>233</v>
      </c>
      <c r="E85" s="9" t="s">
        <v>151</v>
      </c>
      <c r="F85" s="9"/>
      <c r="G85" s="9" t="s">
        <v>41</v>
      </c>
      <c r="H85" s="10">
        <v>50</v>
      </c>
      <c r="I85" s="10">
        <v>50</v>
      </c>
      <c r="J85" s="10">
        <v>50</v>
      </c>
      <c r="K85" s="9">
        <f t="shared" si="2"/>
        <v>0</v>
      </c>
      <c r="L85" s="9" t="s">
        <v>97</v>
      </c>
      <c r="M85" s="9"/>
      <c r="N85" s="9" t="s">
        <v>98</v>
      </c>
      <c r="O85" s="9"/>
      <c r="P85" s="11"/>
      <c r="Q85" s="7" t="s">
        <v>25</v>
      </c>
      <c r="R85" s="1" t="str">
        <f t="shared" si="3"/>
        <v>구국</v>
      </c>
    </row>
    <row r="86" spans="1:18" ht="25.5" customHeight="1">
      <c r="A86" s="8">
        <v>82</v>
      </c>
      <c r="B86" s="26" t="s">
        <v>230</v>
      </c>
      <c r="C86" s="9" t="s">
        <v>231</v>
      </c>
      <c r="D86" s="9" t="s">
        <v>233</v>
      </c>
      <c r="E86" s="9" t="s">
        <v>152</v>
      </c>
      <c r="F86" s="9"/>
      <c r="G86" s="9" t="s">
        <v>19</v>
      </c>
      <c r="H86" s="10">
        <v>29</v>
      </c>
      <c r="I86" s="10">
        <v>29</v>
      </c>
      <c r="J86" s="10">
        <v>29</v>
      </c>
      <c r="K86" s="9">
        <f t="shared" si="2"/>
        <v>0</v>
      </c>
      <c r="L86" s="9" t="s">
        <v>218</v>
      </c>
      <c r="M86" s="9" t="s">
        <v>153</v>
      </c>
      <c r="N86" s="9" t="s">
        <v>24</v>
      </c>
      <c r="O86" s="9"/>
      <c r="P86" s="11"/>
      <c r="Q86" s="7" t="s">
        <v>25</v>
      </c>
      <c r="R86" s="1" t="str">
        <f t="shared" si="3"/>
        <v>답국</v>
      </c>
    </row>
    <row r="87" spans="1:18" ht="25.5" customHeight="1">
      <c r="A87" s="8">
        <v>83</v>
      </c>
      <c r="B87" s="26" t="s">
        <v>230</v>
      </c>
      <c r="C87" s="9" t="s">
        <v>231</v>
      </c>
      <c r="D87" s="9" t="s">
        <v>233</v>
      </c>
      <c r="E87" s="9" t="s">
        <v>154</v>
      </c>
      <c r="F87" s="9"/>
      <c r="G87" s="9" t="s">
        <v>74</v>
      </c>
      <c r="H87" s="10">
        <v>169</v>
      </c>
      <c r="I87" s="10">
        <v>169</v>
      </c>
      <c r="J87" s="10">
        <v>169</v>
      </c>
      <c r="K87" s="9">
        <f t="shared" si="2"/>
        <v>0</v>
      </c>
      <c r="L87" s="9" t="s">
        <v>97</v>
      </c>
      <c r="M87" s="9"/>
      <c r="N87" s="9" t="s">
        <v>98</v>
      </c>
      <c r="O87" s="9"/>
      <c r="P87" s="11"/>
      <c r="Q87" s="7" t="s">
        <v>25</v>
      </c>
      <c r="R87" s="1" t="str">
        <f t="shared" si="3"/>
        <v>전국</v>
      </c>
    </row>
    <row r="88" spans="1:18" ht="25.5" customHeight="1">
      <c r="A88" s="8">
        <v>84</v>
      </c>
      <c r="B88" s="26" t="s">
        <v>230</v>
      </c>
      <c r="C88" s="9" t="s">
        <v>231</v>
      </c>
      <c r="D88" s="9" t="s">
        <v>233</v>
      </c>
      <c r="E88" s="9" t="s">
        <v>155</v>
      </c>
      <c r="F88" s="9"/>
      <c r="G88" s="9" t="s">
        <v>19</v>
      </c>
      <c r="H88" s="10">
        <v>53</v>
      </c>
      <c r="I88" s="10">
        <v>53</v>
      </c>
      <c r="J88" s="10">
        <v>53</v>
      </c>
      <c r="K88" s="9">
        <f t="shared" si="2"/>
        <v>0</v>
      </c>
      <c r="L88" s="9" t="s">
        <v>97</v>
      </c>
      <c r="M88" s="9"/>
      <c r="N88" s="9" t="s">
        <v>98</v>
      </c>
      <c r="O88" s="9"/>
      <c r="P88" s="11"/>
      <c r="Q88" s="7" t="s">
        <v>25</v>
      </c>
      <c r="R88" s="1" t="str">
        <f t="shared" si="3"/>
        <v>답국</v>
      </c>
    </row>
    <row r="89" spans="1:18" ht="25.5" customHeight="1">
      <c r="A89" s="8">
        <v>85</v>
      </c>
      <c r="B89" s="26" t="s">
        <v>230</v>
      </c>
      <c r="C89" s="9" t="s">
        <v>231</v>
      </c>
      <c r="D89" s="9" t="s">
        <v>233</v>
      </c>
      <c r="E89" s="9" t="s">
        <v>156</v>
      </c>
      <c r="F89" s="9"/>
      <c r="G89" s="9" t="s">
        <v>41</v>
      </c>
      <c r="H89" s="10">
        <v>65</v>
      </c>
      <c r="I89" s="10">
        <v>65</v>
      </c>
      <c r="J89" s="10">
        <v>65</v>
      </c>
      <c r="K89" s="9">
        <f t="shared" si="2"/>
        <v>0</v>
      </c>
      <c r="L89" s="9" t="s">
        <v>157</v>
      </c>
      <c r="M89" s="9"/>
      <c r="N89" s="9" t="s">
        <v>158</v>
      </c>
      <c r="O89" s="9"/>
      <c r="P89" s="11"/>
      <c r="Q89" s="7" t="s">
        <v>21</v>
      </c>
      <c r="R89" s="1" t="str">
        <f t="shared" si="3"/>
        <v>구사</v>
      </c>
    </row>
    <row r="90" spans="1:18" ht="25.5" customHeight="1">
      <c r="A90" s="8">
        <v>86</v>
      </c>
      <c r="B90" s="26" t="s">
        <v>230</v>
      </c>
      <c r="C90" s="9" t="s">
        <v>231</v>
      </c>
      <c r="D90" s="9" t="s">
        <v>233</v>
      </c>
      <c r="E90" s="9" t="s">
        <v>159</v>
      </c>
      <c r="F90" s="9"/>
      <c r="G90" s="9" t="s">
        <v>74</v>
      </c>
      <c r="H90" s="10">
        <v>23</v>
      </c>
      <c r="I90" s="10">
        <v>23</v>
      </c>
      <c r="J90" s="10">
        <v>23</v>
      </c>
      <c r="K90" s="9">
        <f t="shared" si="2"/>
        <v>0</v>
      </c>
      <c r="L90" s="9" t="s">
        <v>97</v>
      </c>
      <c r="M90" s="9"/>
      <c r="N90" s="9" t="s">
        <v>98</v>
      </c>
      <c r="O90" s="9"/>
      <c r="P90" s="11"/>
      <c r="Q90" s="7" t="s">
        <v>25</v>
      </c>
      <c r="R90" s="1" t="str">
        <f t="shared" si="3"/>
        <v>전국</v>
      </c>
    </row>
    <row r="91" spans="1:18" ht="25.5" customHeight="1">
      <c r="A91" s="8">
        <v>87</v>
      </c>
      <c r="B91" s="26" t="s">
        <v>230</v>
      </c>
      <c r="C91" s="9" t="s">
        <v>231</v>
      </c>
      <c r="D91" s="9" t="s">
        <v>233</v>
      </c>
      <c r="E91" s="9" t="s">
        <v>160</v>
      </c>
      <c r="F91" s="9"/>
      <c r="G91" s="9" t="s">
        <v>19</v>
      </c>
      <c r="H91" s="10">
        <v>791</v>
      </c>
      <c r="I91" s="10">
        <v>791</v>
      </c>
      <c r="J91" s="10">
        <v>791</v>
      </c>
      <c r="K91" s="9">
        <f t="shared" si="2"/>
        <v>0</v>
      </c>
      <c r="L91" s="9" t="s">
        <v>219</v>
      </c>
      <c r="M91" s="9" t="s">
        <v>161</v>
      </c>
      <c r="N91" s="9" t="s">
        <v>24</v>
      </c>
      <c r="O91" s="9"/>
      <c r="P91" s="11"/>
      <c r="Q91" s="7" t="s">
        <v>25</v>
      </c>
      <c r="R91" s="1" t="str">
        <f t="shared" si="3"/>
        <v>답국</v>
      </c>
    </row>
    <row r="92" spans="1:18" ht="25.5" customHeight="1">
      <c r="A92" s="8">
        <v>88</v>
      </c>
      <c r="B92" s="26" t="s">
        <v>230</v>
      </c>
      <c r="C92" s="9" t="s">
        <v>231</v>
      </c>
      <c r="D92" s="9" t="s">
        <v>233</v>
      </c>
      <c r="E92" s="9" t="s">
        <v>162</v>
      </c>
      <c r="F92" s="9"/>
      <c r="G92" s="9" t="s">
        <v>32</v>
      </c>
      <c r="H92" s="10">
        <v>456</v>
      </c>
      <c r="I92" s="10">
        <v>456</v>
      </c>
      <c r="J92" s="10">
        <v>456</v>
      </c>
      <c r="K92" s="9">
        <f t="shared" si="2"/>
        <v>0</v>
      </c>
      <c r="L92" s="9" t="s">
        <v>220</v>
      </c>
      <c r="M92" s="9" t="s">
        <v>163</v>
      </c>
      <c r="N92" s="9" t="s">
        <v>220</v>
      </c>
      <c r="O92" s="9" t="s">
        <v>164</v>
      </c>
      <c r="P92" s="11"/>
      <c r="Q92" s="7" t="s">
        <v>21</v>
      </c>
      <c r="R92" s="1" t="str">
        <f t="shared" si="3"/>
        <v>도사</v>
      </c>
    </row>
    <row r="93" spans="1:18" ht="25.5" customHeight="1">
      <c r="A93" s="8">
        <v>89</v>
      </c>
      <c r="B93" s="26" t="s">
        <v>230</v>
      </c>
      <c r="C93" s="9" t="s">
        <v>231</v>
      </c>
      <c r="D93" s="9" t="s">
        <v>233</v>
      </c>
      <c r="E93" s="9" t="s">
        <v>165</v>
      </c>
      <c r="F93" s="9"/>
      <c r="G93" s="9" t="s">
        <v>19</v>
      </c>
      <c r="H93" s="10">
        <v>374</v>
      </c>
      <c r="I93" s="10">
        <v>374</v>
      </c>
      <c r="J93" s="10">
        <v>374</v>
      </c>
      <c r="K93" s="9">
        <f t="shared" si="2"/>
        <v>0</v>
      </c>
      <c r="L93" s="9" t="s">
        <v>97</v>
      </c>
      <c r="M93" s="9"/>
      <c r="N93" s="9" t="s">
        <v>98</v>
      </c>
      <c r="O93" s="9"/>
      <c r="P93" s="11"/>
      <c r="Q93" s="7" t="s">
        <v>25</v>
      </c>
      <c r="R93" s="1" t="str">
        <f t="shared" si="3"/>
        <v>답국</v>
      </c>
    </row>
    <row r="94" spans="1:18" ht="25.5" customHeight="1">
      <c r="A94" s="8">
        <v>90</v>
      </c>
      <c r="B94" s="26" t="s">
        <v>230</v>
      </c>
      <c r="C94" s="9" t="s">
        <v>231</v>
      </c>
      <c r="D94" s="9" t="s">
        <v>233</v>
      </c>
      <c r="E94" s="9" t="s">
        <v>166</v>
      </c>
      <c r="F94" s="9"/>
      <c r="G94" s="9" t="s">
        <v>41</v>
      </c>
      <c r="H94" s="10">
        <v>129</v>
      </c>
      <c r="I94" s="10">
        <v>113</v>
      </c>
      <c r="J94" s="10">
        <v>113</v>
      </c>
      <c r="K94" s="9">
        <f t="shared" si="2"/>
        <v>0</v>
      </c>
      <c r="L94" s="9" t="s">
        <v>157</v>
      </c>
      <c r="M94" s="9"/>
      <c r="N94" s="9" t="s">
        <v>158</v>
      </c>
      <c r="O94" s="9"/>
      <c r="P94" s="11"/>
      <c r="Q94" s="7" t="s">
        <v>21</v>
      </c>
      <c r="R94" s="1" t="str">
        <f t="shared" si="3"/>
        <v>구사</v>
      </c>
    </row>
    <row r="95" spans="1:18" ht="25.5" customHeight="1">
      <c r="A95" s="8">
        <v>91</v>
      </c>
      <c r="B95" s="26" t="s">
        <v>230</v>
      </c>
      <c r="C95" s="9" t="s">
        <v>231</v>
      </c>
      <c r="D95" s="9" t="s">
        <v>233</v>
      </c>
      <c r="E95" s="9" t="s">
        <v>167</v>
      </c>
      <c r="F95" s="9"/>
      <c r="G95" s="9" t="s">
        <v>41</v>
      </c>
      <c r="H95" s="10">
        <v>69</v>
      </c>
      <c r="I95" s="10">
        <v>69</v>
      </c>
      <c r="J95" s="10">
        <v>69</v>
      </c>
      <c r="K95" s="9">
        <f t="shared" si="2"/>
        <v>0</v>
      </c>
      <c r="L95" s="9" t="s">
        <v>97</v>
      </c>
      <c r="M95" s="9"/>
      <c r="N95" s="9" t="s">
        <v>98</v>
      </c>
      <c r="O95" s="9"/>
      <c r="P95" s="11"/>
      <c r="Q95" s="7" t="s">
        <v>25</v>
      </c>
      <c r="R95" s="1" t="str">
        <f t="shared" si="3"/>
        <v>구국</v>
      </c>
    </row>
    <row r="96" spans="1:18" ht="25.5" customHeight="1">
      <c r="A96" s="8">
        <v>92</v>
      </c>
      <c r="B96" s="26" t="s">
        <v>230</v>
      </c>
      <c r="C96" s="9" t="s">
        <v>231</v>
      </c>
      <c r="D96" s="9" t="s">
        <v>233</v>
      </c>
      <c r="E96" s="9" t="s">
        <v>168</v>
      </c>
      <c r="F96" s="9"/>
      <c r="G96" s="9" t="s">
        <v>19</v>
      </c>
      <c r="H96" s="10">
        <v>70</v>
      </c>
      <c r="I96" s="10">
        <v>70</v>
      </c>
      <c r="J96" s="10">
        <v>70</v>
      </c>
      <c r="K96" s="9">
        <f t="shared" si="2"/>
        <v>0</v>
      </c>
      <c r="L96" s="9" t="s">
        <v>221</v>
      </c>
      <c r="M96" s="9" t="s">
        <v>169</v>
      </c>
      <c r="N96" s="9" t="s">
        <v>24</v>
      </c>
      <c r="O96" s="9"/>
      <c r="P96" s="11"/>
      <c r="Q96" s="7" t="s">
        <v>25</v>
      </c>
      <c r="R96" s="1" t="str">
        <f t="shared" si="3"/>
        <v>답국</v>
      </c>
    </row>
    <row r="97" spans="1:18" ht="25.5" customHeight="1">
      <c r="A97" s="8">
        <v>93</v>
      </c>
      <c r="B97" s="26" t="s">
        <v>230</v>
      </c>
      <c r="C97" s="9" t="s">
        <v>231</v>
      </c>
      <c r="D97" s="9" t="s">
        <v>233</v>
      </c>
      <c r="E97" s="9" t="s">
        <v>170</v>
      </c>
      <c r="F97" s="9"/>
      <c r="G97" s="9" t="s">
        <v>19</v>
      </c>
      <c r="H97" s="10">
        <v>7</v>
      </c>
      <c r="I97" s="10">
        <v>7</v>
      </c>
      <c r="J97" s="10">
        <v>7</v>
      </c>
      <c r="K97" s="9">
        <f t="shared" si="2"/>
        <v>0</v>
      </c>
      <c r="L97" s="9" t="s">
        <v>97</v>
      </c>
      <c r="M97" s="9"/>
      <c r="N97" s="9" t="s">
        <v>98</v>
      </c>
      <c r="O97" s="9"/>
      <c r="P97" s="11"/>
      <c r="Q97" s="7" t="s">
        <v>25</v>
      </c>
      <c r="R97" s="1" t="str">
        <f t="shared" si="3"/>
        <v>답국</v>
      </c>
    </row>
    <row r="98" spans="1:18" ht="25.5" customHeight="1">
      <c r="A98" s="8">
        <v>94</v>
      </c>
      <c r="B98" s="26" t="s">
        <v>230</v>
      </c>
      <c r="C98" s="9" t="s">
        <v>231</v>
      </c>
      <c r="D98" s="9" t="s">
        <v>233</v>
      </c>
      <c r="E98" s="9" t="s">
        <v>171</v>
      </c>
      <c r="F98" s="9"/>
      <c r="G98" s="9" t="s">
        <v>19</v>
      </c>
      <c r="H98" s="10">
        <v>19</v>
      </c>
      <c r="I98" s="10">
        <v>19</v>
      </c>
      <c r="J98" s="10">
        <v>19</v>
      </c>
      <c r="K98" s="9">
        <f t="shared" si="2"/>
        <v>0</v>
      </c>
      <c r="L98" s="9" t="s">
        <v>215</v>
      </c>
      <c r="M98" s="9" t="s">
        <v>172</v>
      </c>
      <c r="N98" s="9" t="s">
        <v>24</v>
      </c>
      <c r="O98" s="9"/>
      <c r="P98" s="11"/>
      <c r="Q98" s="7" t="s">
        <v>25</v>
      </c>
      <c r="R98" s="1" t="str">
        <f t="shared" si="3"/>
        <v>답국</v>
      </c>
    </row>
    <row r="99" spans="1:18" ht="25.5" customHeight="1">
      <c r="A99" s="8">
        <v>95</v>
      </c>
      <c r="B99" s="26" t="s">
        <v>230</v>
      </c>
      <c r="C99" s="9" t="s">
        <v>231</v>
      </c>
      <c r="D99" s="9" t="s">
        <v>233</v>
      </c>
      <c r="E99" s="9" t="s">
        <v>173</v>
      </c>
      <c r="F99" s="9"/>
      <c r="G99" s="9" t="s">
        <v>74</v>
      </c>
      <c r="H99" s="10">
        <v>3</v>
      </c>
      <c r="I99" s="10">
        <v>3</v>
      </c>
      <c r="J99" s="10">
        <v>3</v>
      </c>
      <c r="K99" s="9">
        <f t="shared" si="2"/>
        <v>0</v>
      </c>
      <c r="L99" s="9" t="s">
        <v>222</v>
      </c>
      <c r="M99" s="9" t="s">
        <v>174</v>
      </c>
      <c r="N99" s="9" t="s">
        <v>222</v>
      </c>
      <c r="O99" s="9" t="s">
        <v>174</v>
      </c>
      <c r="P99" s="11"/>
      <c r="Q99" s="7" t="s">
        <v>21</v>
      </c>
      <c r="R99" s="1" t="str">
        <f t="shared" si="3"/>
        <v>전사</v>
      </c>
    </row>
    <row r="100" spans="1:18" ht="25.5" customHeight="1">
      <c r="A100" s="8">
        <v>96</v>
      </c>
      <c r="B100" s="26" t="s">
        <v>230</v>
      </c>
      <c r="C100" s="9" t="s">
        <v>231</v>
      </c>
      <c r="D100" s="9" t="s">
        <v>233</v>
      </c>
      <c r="E100" s="9" t="s">
        <v>175</v>
      </c>
      <c r="F100" s="9"/>
      <c r="G100" s="9" t="s">
        <v>19</v>
      </c>
      <c r="H100" s="10">
        <v>7</v>
      </c>
      <c r="I100" s="10">
        <v>7</v>
      </c>
      <c r="J100" s="10">
        <v>7</v>
      </c>
      <c r="K100" s="9">
        <f t="shared" si="2"/>
        <v>0</v>
      </c>
      <c r="L100" s="9" t="s">
        <v>215</v>
      </c>
      <c r="M100" s="9" t="s">
        <v>172</v>
      </c>
      <c r="N100" s="9" t="s">
        <v>24</v>
      </c>
      <c r="O100" s="9"/>
      <c r="P100" s="11"/>
      <c r="Q100" s="7" t="s">
        <v>25</v>
      </c>
      <c r="R100" s="1" t="str">
        <f t="shared" si="3"/>
        <v>답국</v>
      </c>
    </row>
    <row r="101" spans="1:18" ht="25.5" customHeight="1">
      <c r="A101" s="8">
        <v>97</v>
      </c>
      <c r="B101" s="26" t="s">
        <v>230</v>
      </c>
      <c r="C101" s="9" t="s">
        <v>231</v>
      </c>
      <c r="D101" s="9" t="s">
        <v>233</v>
      </c>
      <c r="E101" s="9" t="s">
        <v>176</v>
      </c>
      <c r="F101" s="9"/>
      <c r="G101" s="9" t="s">
        <v>32</v>
      </c>
      <c r="H101" s="10">
        <v>139</v>
      </c>
      <c r="I101" s="10">
        <v>131</v>
      </c>
      <c r="J101" s="10">
        <v>131</v>
      </c>
      <c r="K101" s="9">
        <f t="shared" si="2"/>
        <v>0</v>
      </c>
      <c r="L101" s="9" t="s">
        <v>157</v>
      </c>
      <c r="M101" s="9"/>
      <c r="N101" s="9" t="s">
        <v>158</v>
      </c>
      <c r="O101" s="9"/>
      <c r="P101" s="11"/>
      <c r="Q101" s="7" t="s">
        <v>21</v>
      </c>
      <c r="R101" s="1" t="str">
        <f t="shared" si="3"/>
        <v>도사</v>
      </c>
    </row>
    <row r="102" spans="1:18" ht="25.5" customHeight="1">
      <c r="A102" s="8">
        <v>98</v>
      </c>
      <c r="B102" s="26" t="s">
        <v>230</v>
      </c>
      <c r="C102" s="9" t="s">
        <v>231</v>
      </c>
      <c r="D102" s="9" t="s">
        <v>233</v>
      </c>
      <c r="E102" s="9" t="s">
        <v>177</v>
      </c>
      <c r="F102" s="9"/>
      <c r="G102" s="9" t="s">
        <v>41</v>
      </c>
      <c r="H102" s="10">
        <v>7</v>
      </c>
      <c r="I102" s="10">
        <v>4</v>
      </c>
      <c r="J102" s="10">
        <v>4</v>
      </c>
      <c r="K102" s="9">
        <f t="shared" si="2"/>
        <v>0</v>
      </c>
      <c r="L102" s="9" t="s">
        <v>157</v>
      </c>
      <c r="M102" s="9"/>
      <c r="N102" s="9" t="s">
        <v>158</v>
      </c>
      <c r="O102" s="9"/>
      <c r="P102" s="11"/>
      <c r="Q102" s="7" t="s">
        <v>21</v>
      </c>
      <c r="R102" s="1" t="str">
        <f t="shared" si="3"/>
        <v>구사</v>
      </c>
    </row>
    <row r="103" spans="1:18" ht="25.5" customHeight="1">
      <c r="A103" s="8">
        <v>99</v>
      </c>
      <c r="B103" s="26" t="s">
        <v>230</v>
      </c>
      <c r="C103" s="9" t="s">
        <v>231</v>
      </c>
      <c r="D103" s="9" t="s">
        <v>233</v>
      </c>
      <c r="E103" s="9" t="s">
        <v>178</v>
      </c>
      <c r="F103" s="9"/>
      <c r="G103" s="9" t="s">
        <v>74</v>
      </c>
      <c r="H103" s="10">
        <v>7</v>
      </c>
      <c r="I103" s="10">
        <v>7</v>
      </c>
      <c r="J103" s="10">
        <v>7</v>
      </c>
      <c r="K103" s="9">
        <f t="shared" si="2"/>
        <v>0</v>
      </c>
      <c r="L103" s="9" t="s">
        <v>223</v>
      </c>
      <c r="M103" s="9" t="s">
        <v>179</v>
      </c>
      <c r="N103" s="9" t="s">
        <v>223</v>
      </c>
      <c r="O103" s="9" t="s">
        <v>179</v>
      </c>
      <c r="P103" s="11"/>
      <c r="Q103" s="7" t="s">
        <v>21</v>
      </c>
      <c r="R103" s="1" t="str">
        <f t="shared" si="3"/>
        <v>전사</v>
      </c>
    </row>
    <row r="104" spans="1:18" ht="25.5" customHeight="1">
      <c r="A104" s="8">
        <v>100</v>
      </c>
      <c r="B104" s="26" t="s">
        <v>230</v>
      </c>
      <c r="C104" s="9" t="s">
        <v>231</v>
      </c>
      <c r="D104" s="9" t="s">
        <v>233</v>
      </c>
      <c r="E104" s="9" t="s">
        <v>180</v>
      </c>
      <c r="F104" s="9"/>
      <c r="G104" s="9" t="s">
        <v>19</v>
      </c>
      <c r="H104" s="10">
        <v>2</v>
      </c>
      <c r="I104" s="10">
        <v>2</v>
      </c>
      <c r="J104" s="10">
        <v>2</v>
      </c>
      <c r="K104" s="9">
        <f t="shared" si="2"/>
        <v>0</v>
      </c>
      <c r="L104" s="9" t="s">
        <v>224</v>
      </c>
      <c r="M104" s="9" t="s">
        <v>181</v>
      </c>
      <c r="N104" s="9" t="s">
        <v>24</v>
      </c>
      <c r="O104" s="9"/>
      <c r="P104" s="11"/>
      <c r="Q104" s="7" t="s">
        <v>25</v>
      </c>
      <c r="R104" s="1" t="str">
        <f t="shared" si="3"/>
        <v>답국</v>
      </c>
    </row>
    <row r="105" spans="1:18" ht="25.5" customHeight="1">
      <c r="A105" s="8">
        <v>101</v>
      </c>
      <c r="B105" s="26" t="s">
        <v>230</v>
      </c>
      <c r="C105" s="9" t="s">
        <v>231</v>
      </c>
      <c r="D105" s="9" t="s">
        <v>233</v>
      </c>
      <c r="E105" s="9" t="s">
        <v>182</v>
      </c>
      <c r="F105" s="9"/>
      <c r="G105" s="9" t="s">
        <v>19</v>
      </c>
      <c r="H105" s="10">
        <v>190</v>
      </c>
      <c r="I105" s="10">
        <v>189</v>
      </c>
      <c r="J105" s="10">
        <v>189</v>
      </c>
      <c r="K105" s="9">
        <f t="shared" si="2"/>
        <v>0</v>
      </c>
      <c r="L105" s="9" t="s">
        <v>97</v>
      </c>
      <c r="M105" s="9"/>
      <c r="N105" s="9" t="s">
        <v>98</v>
      </c>
      <c r="O105" s="9"/>
      <c r="P105" s="11"/>
      <c r="Q105" s="7" t="s">
        <v>25</v>
      </c>
      <c r="R105" s="1" t="str">
        <f t="shared" si="3"/>
        <v>답국</v>
      </c>
    </row>
    <row r="106" spans="1:18" ht="25.5" customHeight="1">
      <c r="A106" s="8">
        <v>102</v>
      </c>
      <c r="B106" s="26" t="s">
        <v>230</v>
      </c>
      <c r="C106" s="9" t="s">
        <v>231</v>
      </c>
      <c r="D106" s="9" t="s">
        <v>233</v>
      </c>
      <c r="E106" s="9" t="s">
        <v>183</v>
      </c>
      <c r="F106" s="9"/>
      <c r="G106" s="9" t="s">
        <v>41</v>
      </c>
      <c r="H106" s="10">
        <v>14</v>
      </c>
      <c r="I106" s="10">
        <v>13</v>
      </c>
      <c r="J106" s="10">
        <v>13</v>
      </c>
      <c r="K106" s="9">
        <f t="shared" si="2"/>
        <v>0</v>
      </c>
      <c r="L106" s="9" t="s">
        <v>97</v>
      </c>
      <c r="M106" s="9"/>
      <c r="N106" s="9" t="s">
        <v>98</v>
      </c>
      <c r="O106" s="9"/>
      <c r="P106" s="11"/>
      <c r="Q106" s="7" t="s">
        <v>25</v>
      </c>
      <c r="R106" s="1" t="str">
        <f t="shared" si="3"/>
        <v>구국</v>
      </c>
    </row>
    <row r="107" spans="1:18" ht="25.5" customHeight="1">
      <c r="A107" s="37" t="s">
        <v>184</v>
      </c>
      <c r="B107" s="38"/>
      <c r="C107" s="39"/>
      <c r="D107" s="39"/>
      <c r="E107" s="12"/>
      <c r="F107" s="12"/>
      <c r="G107" s="13"/>
      <c r="H107" s="14">
        <f>SUM(H4:H106)</f>
        <v>50003</v>
      </c>
      <c r="I107" s="14">
        <f>SUM(I4:I106)</f>
        <v>37333</v>
      </c>
      <c r="J107" s="14">
        <f>SUM(J4:J106)</f>
        <v>37784</v>
      </c>
      <c r="K107" s="15"/>
      <c r="L107" s="16"/>
      <c r="M107" s="17"/>
      <c r="N107" s="17"/>
      <c r="O107" s="17"/>
      <c r="P107" s="18"/>
      <c r="Q107" s="7"/>
    </row>
  </sheetData>
  <mergeCells count="11">
    <mergeCell ref="L2:M2"/>
    <mergeCell ref="N2:O2"/>
    <mergeCell ref="P2:P3"/>
    <mergeCell ref="A107:D107"/>
    <mergeCell ref="A1:P1"/>
    <mergeCell ref="A2:A3"/>
    <mergeCell ref="E2:F2"/>
    <mergeCell ref="G2:G3"/>
    <mergeCell ref="H2:H3"/>
    <mergeCell ref="I2:J2"/>
    <mergeCell ref="B2:D2"/>
  </mergeCells>
  <phoneticPr fontId="3" type="noConversion"/>
  <conditionalFormatting sqref="M107:O107">
    <cfRule type="cellIs" dxfId="0" priority="1" stopIfTrue="1" operator="equal">
      <formula>"국"</formula>
    </cfRule>
  </conditionalFormatting>
  <printOptions horizontalCentered="1"/>
  <pageMargins left="0.39370078740157483" right="0.39370078740157483" top="0.59055118110236227" bottom="0.39370078740157483" header="0.86614173228346458" footer="0.51181102362204722"/>
  <pageSetup paperSize="9" scale="92" fitToHeight="1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토지세목조서</vt:lpstr>
      <vt:lpstr>토지세목조서!Print_Area</vt:lpstr>
      <vt:lpstr>토지세목조서!Print_Titles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김희주</dc:creator>
  <cp:lastModifiedBy>USER</cp:lastModifiedBy>
  <cp:lastPrinted>2017-07-05T07:48:33Z</cp:lastPrinted>
  <dcterms:created xsi:type="dcterms:W3CDTF">2017-06-22T02:26:05Z</dcterms:created>
  <dcterms:modified xsi:type="dcterms:W3CDTF">2017-07-05T07:49:26Z</dcterms:modified>
</cp:coreProperties>
</file>